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0">#REF!</definedName>
    <definedName name="\M">#REF!</definedName>
    <definedName name="angie">#REF!</definedName>
    <definedName name="date">#REF!</definedName>
    <definedName name="netmargin1">'[14]Debt Service Ratio revised'!$B$9:$D$143</definedName>
    <definedName name="PAGE1">#REF!</definedName>
    <definedName name="PAGE2">#REF!</definedName>
    <definedName name="PAGE3">#REF!</definedName>
    <definedName name="_xlnm.Print_Area" localSheetId="0">'REGION 8'!$A$1:$O$79</definedName>
    <definedName name="_xlnm.Print_Titles" localSheetId="0">'REGION 8'!$B:$C,'REGION 8'!$1:$6</definedName>
    <definedName name="Print_Titles_MI">#REF!</definedName>
    <definedName name="sched">'[15]Acid Test'!$A$104:$G$142</definedName>
    <definedName name="sl">[14]main!$A$2:$L$165</definedName>
    <definedName name="systemlossmar14">[16]main!$A$2:$K$165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D13" i="1"/>
  <c r="O13" i="1" s="1"/>
  <c r="E13" i="1"/>
  <c r="F13" i="1"/>
  <c r="G13" i="1"/>
  <c r="H13" i="1"/>
  <c r="I13" i="1"/>
  <c r="J13" i="1"/>
  <c r="K13" i="1"/>
  <c r="L13" i="1"/>
  <c r="M13" i="1"/>
  <c r="N13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D17" i="1"/>
  <c r="E17" i="1"/>
  <c r="F17" i="1"/>
  <c r="G17" i="1"/>
  <c r="H17" i="1"/>
  <c r="I17" i="1"/>
  <c r="J17" i="1"/>
  <c r="K17" i="1"/>
  <c r="L17" i="1"/>
  <c r="M17" i="1"/>
  <c r="N17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21" i="1"/>
  <c r="E21" i="1"/>
  <c r="F21" i="1"/>
  <c r="G21" i="1"/>
  <c r="H21" i="1"/>
  <c r="I21" i="1"/>
  <c r="J21" i="1"/>
  <c r="K21" i="1"/>
  <c r="L21" i="1"/>
  <c r="M21" i="1"/>
  <c r="N21" i="1"/>
  <c r="D22" i="1"/>
  <c r="E22" i="1"/>
  <c r="F22" i="1"/>
  <c r="G22" i="1"/>
  <c r="H22" i="1"/>
  <c r="I22" i="1"/>
  <c r="J22" i="1"/>
  <c r="K22" i="1"/>
  <c r="L22" i="1"/>
  <c r="M22" i="1"/>
  <c r="N22" i="1"/>
  <c r="D23" i="1"/>
  <c r="E23" i="1"/>
  <c r="F23" i="1"/>
  <c r="G23" i="1"/>
  <c r="H23" i="1"/>
  <c r="I23" i="1"/>
  <c r="J23" i="1"/>
  <c r="K23" i="1"/>
  <c r="L23" i="1"/>
  <c r="M23" i="1"/>
  <c r="N23" i="1"/>
  <c r="D24" i="1"/>
  <c r="E24" i="1"/>
  <c r="F24" i="1"/>
  <c r="G24" i="1"/>
  <c r="H24" i="1"/>
  <c r="I24" i="1"/>
  <c r="J24" i="1"/>
  <c r="K24" i="1"/>
  <c r="L24" i="1"/>
  <c r="M24" i="1"/>
  <c r="N24" i="1"/>
  <c r="D25" i="1"/>
  <c r="E25" i="1"/>
  <c r="F25" i="1"/>
  <c r="G25" i="1"/>
  <c r="H25" i="1"/>
  <c r="I25" i="1"/>
  <c r="J25" i="1"/>
  <c r="K25" i="1"/>
  <c r="L25" i="1"/>
  <c r="M25" i="1"/>
  <c r="N25" i="1"/>
  <c r="D27" i="1"/>
  <c r="O27" i="1" s="1"/>
  <c r="E27" i="1"/>
  <c r="F27" i="1"/>
  <c r="G27" i="1"/>
  <c r="H27" i="1"/>
  <c r="I27" i="1"/>
  <c r="J27" i="1"/>
  <c r="K27" i="1"/>
  <c r="L27" i="1"/>
  <c r="M27" i="1"/>
  <c r="N27" i="1"/>
  <c r="D31" i="1"/>
  <c r="E31" i="1"/>
  <c r="F31" i="1"/>
  <c r="G31" i="1"/>
  <c r="H31" i="1"/>
  <c r="I31" i="1"/>
  <c r="J31" i="1"/>
  <c r="K31" i="1"/>
  <c r="L31" i="1"/>
  <c r="M31" i="1"/>
  <c r="N31" i="1"/>
  <c r="D32" i="1"/>
  <c r="E32" i="1"/>
  <c r="F32" i="1"/>
  <c r="G32" i="1"/>
  <c r="H32" i="1"/>
  <c r="I32" i="1"/>
  <c r="J32" i="1"/>
  <c r="K32" i="1"/>
  <c r="L32" i="1"/>
  <c r="M32" i="1"/>
  <c r="N32" i="1"/>
  <c r="D33" i="1"/>
  <c r="E33" i="1"/>
  <c r="F33" i="1"/>
  <c r="G33" i="1"/>
  <c r="H33" i="1"/>
  <c r="I33" i="1"/>
  <c r="J33" i="1"/>
  <c r="K33" i="1"/>
  <c r="L33" i="1"/>
  <c r="M33" i="1"/>
  <c r="N33" i="1"/>
  <c r="D34" i="1"/>
  <c r="E34" i="1"/>
  <c r="F34" i="1"/>
  <c r="G34" i="1"/>
  <c r="H34" i="1"/>
  <c r="I34" i="1"/>
  <c r="J34" i="1"/>
  <c r="K34" i="1"/>
  <c r="L34" i="1"/>
  <c r="M34" i="1"/>
  <c r="N34" i="1"/>
  <c r="D35" i="1"/>
  <c r="E35" i="1"/>
  <c r="F35" i="1"/>
  <c r="G35" i="1"/>
  <c r="H35" i="1"/>
  <c r="I35" i="1"/>
  <c r="J35" i="1"/>
  <c r="K35" i="1"/>
  <c r="L35" i="1"/>
  <c r="M35" i="1"/>
  <c r="N35" i="1"/>
  <c r="D36" i="1"/>
  <c r="E36" i="1"/>
  <c r="F36" i="1"/>
  <c r="G36" i="1"/>
  <c r="H36" i="1"/>
  <c r="I36" i="1"/>
  <c r="J36" i="1"/>
  <c r="K36" i="1"/>
  <c r="L36" i="1"/>
  <c r="M36" i="1"/>
  <c r="N36" i="1"/>
  <c r="D37" i="1"/>
  <c r="E37" i="1"/>
  <c r="F37" i="1"/>
  <c r="G37" i="1"/>
  <c r="H37" i="1"/>
  <c r="I37" i="1"/>
  <c r="J37" i="1"/>
  <c r="K37" i="1"/>
  <c r="L37" i="1"/>
  <c r="M37" i="1"/>
  <c r="N37" i="1"/>
  <c r="D38" i="1"/>
  <c r="E38" i="1"/>
  <c r="F38" i="1"/>
  <c r="G38" i="1"/>
  <c r="H38" i="1"/>
  <c r="I38" i="1"/>
  <c r="J38" i="1"/>
  <c r="K38" i="1"/>
  <c r="L38" i="1"/>
  <c r="M38" i="1"/>
  <c r="N38" i="1"/>
  <c r="D40" i="1"/>
  <c r="E40" i="1"/>
  <c r="F40" i="1"/>
  <c r="G40" i="1"/>
  <c r="H40" i="1"/>
  <c r="I40" i="1"/>
  <c r="J40" i="1"/>
  <c r="K40" i="1"/>
  <c r="L40" i="1"/>
  <c r="M40" i="1"/>
  <c r="N40" i="1"/>
  <c r="D41" i="1"/>
  <c r="E41" i="1"/>
  <c r="F41" i="1"/>
  <c r="G41" i="1"/>
  <c r="H41" i="1"/>
  <c r="I41" i="1"/>
  <c r="J41" i="1"/>
  <c r="K41" i="1"/>
  <c r="L41" i="1"/>
  <c r="M41" i="1"/>
  <c r="N41" i="1"/>
  <c r="D42" i="1"/>
  <c r="E42" i="1"/>
  <c r="F42" i="1"/>
  <c r="G42" i="1"/>
  <c r="H42" i="1"/>
  <c r="I42" i="1"/>
  <c r="J42" i="1"/>
  <c r="K42" i="1"/>
  <c r="L42" i="1"/>
  <c r="M42" i="1"/>
  <c r="N42" i="1"/>
  <c r="D43" i="1"/>
  <c r="O43" i="1" s="1"/>
  <c r="E43" i="1"/>
  <c r="F43" i="1"/>
  <c r="G43" i="1"/>
  <c r="H43" i="1"/>
  <c r="I43" i="1"/>
  <c r="J43" i="1"/>
  <c r="K43" i="1"/>
  <c r="L43" i="1"/>
  <c r="M43" i="1"/>
  <c r="N43" i="1"/>
  <c r="D44" i="1"/>
  <c r="E44" i="1"/>
  <c r="F44" i="1"/>
  <c r="G44" i="1"/>
  <c r="H44" i="1"/>
  <c r="I44" i="1"/>
  <c r="J44" i="1"/>
  <c r="K44" i="1"/>
  <c r="L44" i="1"/>
  <c r="M44" i="1"/>
  <c r="N44" i="1"/>
  <c r="D45" i="1"/>
  <c r="E45" i="1"/>
  <c r="F45" i="1"/>
  <c r="G45" i="1"/>
  <c r="H45" i="1"/>
  <c r="I45" i="1"/>
  <c r="J45" i="1"/>
  <c r="K45" i="1"/>
  <c r="L45" i="1"/>
  <c r="M45" i="1"/>
  <c r="N45" i="1"/>
  <c r="D46" i="1"/>
  <c r="E46" i="1"/>
  <c r="F46" i="1"/>
  <c r="G46" i="1"/>
  <c r="H46" i="1"/>
  <c r="I46" i="1"/>
  <c r="J46" i="1"/>
  <c r="K46" i="1"/>
  <c r="L46" i="1"/>
  <c r="M46" i="1"/>
  <c r="N46" i="1"/>
  <c r="D47" i="1"/>
  <c r="E47" i="1"/>
  <c r="F47" i="1"/>
  <c r="G47" i="1"/>
  <c r="H47" i="1"/>
  <c r="I47" i="1"/>
  <c r="J47" i="1"/>
  <c r="K47" i="1"/>
  <c r="L47" i="1"/>
  <c r="M47" i="1"/>
  <c r="N47" i="1"/>
  <c r="D48" i="1"/>
  <c r="E48" i="1"/>
  <c r="F48" i="1"/>
  <c r="G48" i="1"/>
  <c r="H48" i="1"/>
  <c r="I48" i="1"/>
  <c r="J48" i="1"/>
  <c r="K48" i="1"/>
  <c r="L48" i="1"/>
  <c r="M48" i="1"/>
  <c r="N48" i="1"/>
  <c r="D49" i="1"/>
  <c r="E49" i="1"/>
  <c r="F49" i="1"/>
  <c r="G49" i="1"/>
  <c r="H49" i="1"/>
  <c r="I49" i="1"/>
  <c r="J49" i="1"/>
  <c r="K49" i="1"/>
  <c r="L49" i="1"/>
  <c r="M49" i="1"/>
  <c r="N49" i="1"/>
  <c r="D50" i="1"/>
  <c r="E50" i="1"/>
  <c r="F50" i="1"/>
  <c r="G50" i="1"/>
  <c r="H50" i="1"/>
  <c r="I50" i="1"/>
  <c r="J50" i="1"/>
  <c r="K50" i="1"/>
  <c r="L50" i="1"/>
  <c r="M50" i="1"/>
  <c r="N50" i="1"/>
  <c r="D51" i="1"/>
  <c r="E51" i="1"/>
  <c r="F51" i="1"/>
  <c r="G51" i="1"/>
  <c r="H51" i="1"/>
  <c r="I51" i="1"/>
  <c r="J51" i="1"/>
  <c r="K51" i="1"/>
  <c r="L51" i="1"/>
  <c r="M51" i="1"/>
  <c r="N51" i="1"/>
  <c r="D52" i="1"/>
  <c r="E52" i="1"/>
  <c r="F52" i="1"/>
  <c r="G52" i="1"/>
  <c r="H52" i="1"/>
  <c r="I52" i="1"/>
  <c r="J52" i="1"/>
  <c r="K52" i="1"/>
  <c r="L52" i="1"/>
  <c r="M52" i="1"/>
  <c r="N52" i="1"/>
  <c r="D53" i="1"/>
  <c r="E53" i="1"/>
  <c r="F53" i="1"/>
  <c r="G53" i="1"/>
  <c r="H53" i="1"/>
  <c r="I53" i="1"/>
  <c r="J53" i="1"/>
  <c r="K53" i="1"/>
  <c r="L53" i="1"/>
  <c r="M53" i="1"/>
  <c r="N53" i="1"/>
  <c r="D55" i="1"/>
  <c r="E55" i="1"/>
  <c r="F55" i="1"/>
  <c r="G55" i="1"/>
  <c r="H55" i="1"/>
  <c r="I55" i="1"/>
  <c r="J55" i="1"/>
  <c r="K55" i="1"/>
  <c r="L55" i="1"/>
  <c r="M55" i="1"/>
  <c r="N55" i="1"/>
  <c r="D58" i="1"/>
  <c r="O58" i="1" s="1"/>
  <c r="E58" i="1"/>
  <c r="F58" i="1"/>
  <c r="G58" i="1"/>
  <c r="H58" i="1"/>
  <c r="I58" i="1"/>
  <c r="J58" i="1"/>
  <c r="K58" i="1"/>
  <c r="L58" i="1"/>
  <c r="M58" i="1"/>
  <c r="N58" i="1"/>
  <c r="D59" i="1"/>
  <c r="E59" i="1"/>
  <c r="F59" i="1"/>
  <c r="G59" i="1"/>
  <c r="H59" i="1"/>
  <c r="I59" i="1"/>
  <c r="J59" i="1"/>
  <c r="K59" i="1"/>
  <c r="L59" i="1"/>
  <c r="M59" i="1"/>
  <c r="N59" i="1"/>
  <c r="D60" i="1"/>
  <c r="E60" i="1"/>
  <c r="F60" i="1"/>
  <c r="G60" i="1"/>
  <c r="H60" i="1"/>
  <c r="I60" i="1"/>
  <c r="J60" i="1"/>
  <c r="K60" i="1"/>
  <c r="L60" i="1"/>
  <c r="M60" i="1"/>
  <c r="N60" i="1"/>
  <c r="D61" i="1"/>
  <c r="E61" i="1"/>
  <c r="F61" i="1"/>
  <c r="G61" i="1"/>
  <c r="H61" i="1"/>
  <c r="I61" i="1"/>
  <c r="J61" i="1"/>
  <c r="K61" i="1"/>
  <c r="L61" i="1"/>
  <c r="M61" i="1"/>
  <c r="N61" i="1"/>
  <c r="D62" i="1"/>
  <c r="E62" i="1"/>
  <c r="F62" i="1"/>
  <c r="G62" i="1"/>
  <c r="H62" i="1"/>
  <c r="I62" i="1"/>
  <c r="J62" i="1"/>
  <c r="K62" i="1"/>
  <c r="L62" i="1"/>
  <c r="M62" i="1"/>
  <c r="N62" i="1"/>
  <c r="D63" i="1"/>
  <c r="E63" i="1"/>
  <c r="F63" i="1"/>
  <c r="G63" i="1"/>
  <c r="H63" i="1"/>
  <c r="I63" i="1"/>
  <c r="J63" i="1"/>
  <c r="K63" i="1"/>
  <c r="L63" i="1"/>
  <c r="M63" i="1"/>
  <c r="N63" i="1"/>
  <c r="D64" i="1"/>
  <c r="E64" i="1"/>
  <c r="F64" i="1"/>
  <c r="G64" i="1"/>
  <c r="H64" i="1"/>
  <c r="I64" i="1"/>
  <c r="J64" i="1"/>
  <c r="K64" i="1"/>
  <c r="L64" i="1"/>
  <c r="M64" i="1"/>
  <c r="N64" i="1"/>
  <c r="D65" i="1"/>
  <c r="E65" i="1"/>
  <c r="F65" i="1"/>
  <c r="G65" i="1"/>
  <c r="H65" i="1"/>
  <c r="I65" i="1"/>
  <c r="J65" i="1"/>
  <c r="K65" i="1"/>
  <c r="L65" i="1"/>
  <c r="M65" i="1"/>
  <c r="N65" i="1"/>
  <c r="D66" i="1"/>
  <c r="E66" i="1"/>
  <c r="F66" i="1"/>
  <c r="G66" i="1"/>
  <c r="H66" i="1"/>
  <c r="I66" i="1"/>
  <c r="J66" i="1"/>
  <c r="K66" i="1"/>
  <c r="L66" i="1"/>
  <c r="M66" i="1"/>
  <c r="N66" i="1"/>
  <c r="D67" i="1"/>
  <c r="E67" i="1"/>
  <c r="F67" i="1"/>
  <c r="G67" i="1"/>
  <c r="H67" i="1"/>
  <c r="I67" i="1"/>
  <c r="J67" i="1"/>
  <c r="K67" i="1"/>
  <c r="L67" i="1"/>
  <c r="M67" i="1"/>
  <c r="N67" i="1"/>
  <c r="D68" i="1"/>
  <c r="E68" i="1"/>
  <c r="F68" i="1"/>
  <c r="G68" i="1"/>
  <c r="H68" i="1"/>
  <c r="I68" i="1"/>
  <c r="J68" i="1"/>
  <c r="K68" i="1"/>
  <c r="L68" i="1"/>
  <c r="M68" i="1"/>
  <c r="N68" i="1"/>
  <c r="D69" i="1"/>
  <c r="E69" i="1"/>
  <c r="F69" i="1"/>
  <c r="G69" i="1"/>
  <c r="H69" i="1"/>
  <c r="I69" i="1"/>
  <c r="J69" i="1"/>
  <c r="K69" i="1"/>
  <c r="L69" i="1"/>
  <c r="M69" i="1"/>
  <c r="N69" i="1"/>
  <c r="D70" i="1"/>
  <c r="O70" i="1" s="1"/>
  <c r="E70" i="1"/>
  <c r="F70" i="1"/>
  <c r="G70" i="1"/>
  <c r="H70" i="1"/>
  <c r="I70" i="1"/>
  <c r="J70" i="1"/>
  <c r="K70" i="1"/>
  <c r="L70" i="1"/>
  <c r="M70" i="1"/>
  <c r="N70" i="1"/>
  <c r="D71" i="1"/>
  <c r="E71" i="1"/>
  <c r="F71" i="1"/>
  <c r="G71" i="1"/>
  <c r="H71" i="1"/>
  <c r="I71" i="1"/>
  <c r="J71" i="1"/>
  <c r="K71" i="1"/>
  <c r="L71" i="1"/>
  <c r="M71" i="1"/>
  <c r="N71" i="1"/>
  <c r="D72" i="1"/>
  <c r="E72" i="1"/>
  <c r="F72" i="1"/>
  <c r="G72" i="1"/>
  <c r="H72" i="1"/>
  <c r="I72" i="1"/>
  <c r="J72" i="1"/>
  <c r="K72" i="1"/>
  <c r="L72" i="1"/>
  <c r="M72" i="1"/>
  <c r="N72" i="1"/>
  <c r="D73" i="1"/>
  <c r="E73" i="1"/>
  <c r="F73" i="1"/>
  <c r="G73" i="1"/>
  <c r="H73" i="1"/>
  <c r="I73" i="1"/>
  <c r="J73" i="1"/>
  <c r="K73" i="1"/>
  <c r="L73" i="1"/>
  <c r="M73" i="1"/>
  <c r="N73" i="1"/>
  <c r="D74" i="1"/>
  <c r="E74" i="1"/>
  <c r="F74" i="1"/>
  <c r="G74" i="1"/>
  <c r="H74" i="1"/>
  <c r="I74" i="1"/>
  <c r="J74" i="1"/>
  <c r="K74" i="1"/>
  <c r="L74" i="1"/>
  <c r="M74" i="1"/>
  <c r="N74" i="1"/>
  <c r="D75" i="1"/>
  <c r="E75" i="1"/>
  <c r="F75" i="1"/>
  <c r="G75" i="1"/>
  <c r="H75" i="1"/>
  <c r="I75" i="1"/>
  <c r="J75" i="1"/>
  <c r="K75" i="1"/>
  <c r="L75" i="1"/>
  <c r="M75" i="1"/>
  <c r="N75" i="1"/>
  <c r="D76" i="1"/>
  <c r="E76" i="1"/>
  <c r="F76" i="1"/>
  <c r="G76" i="1"/>
  <c r="H76" i="1"/>
  <c r="I76" i="1"/>
  <c r="J76" i="1"/>
  <c r="K76" i="1"/>
  <c r="L76" i="1"/>
  <c r="M76" i="1"/>
  <c r="N76" i="1"/>
  <c r="D77" i="1"/>
  <c r="E77" i="1"/>
  <c r="F77" i="1"/>
  <c r="G77" i="1"/>
  <c r="H77" i="1"/>
  <c r="I77" i="1"/>
  <c r="J77" i="1"/>
  <c r="K77" i="1"/>
  <c r="L77" i="1"/>
  <c r="M77" i="1"/>
  <c r="N77" i="1"/>
  <c r="D79" i="1"/>
  <c r="E79" i="1"/>
  <c r="F79" i="1"/>
  <c r="G79" i="1"/>
  <c r="H79" i="1"/>
  <c r="I79" i="1"/>
  <c r="J79" i="1"/>
  <c r="K79" i="1"/>
  <c r="L79" i="1"/>
  <c r="M79" i="1"/>
  <c r="N79" i="1"/>
  <c r="O71" i="1" l="1"/>
  <c r="O60" i="1"/>
  <c r="O59" i="1"/>
  <c r="O44" i="1"/>
  <c r="O31" i="1"/>
  <c r="O14" i="1"/>
  <c r="O72" i="1"/>
  <c r="O61" i="1"/>
  <c r="O45" i="1"/>
  <c r="O32" i="1"/>
  <c r="O15" i="1"/>
  <c r="O73" i="1"/>
  <c r="O62" i="1"/>
  <c r="O46" i="1"/>
  <c r="O33" i="1"/>
  <c r="O16" i="1"/>
  <c r="O74" i="1"/>
  <c r="O63" i="1"/>
  <c r="O47" i="1"/>
  <c r="O34" i="1"/>
  <c r="O17" i="1"/>
  <c r="O75" i="1"/>
  <c r="O64" i="1"/>
  <c r="O48" i="1"/>
  <c r="O35" i="1"/>
  <c r="O50" i="1"/>
  <c r="O37" i="1"/>
  <c r="O21" i="1"/>
  <c r="O79" i="1"/>
  <c r="O67" i="1"/>
  <c r="O51" i="1"/>
  <c r="O38" i="1"/>
  <c r="O22" i="1"/>
  <c r="O68" i="1"/>
  <c r="O52" i="1"/>
  <c r="O40" i="1"/>
  <c r="O23" i="1"/>
  <c r="O53" i="1"/>
  <c r="O41" i="1"/>
  <c r="O24" i="1"/>
  <c r="O11" i="1"/>
  <c r="O19" i="1"/>
  <c r="O76" i="1"/>
  <c r="O65" i="1"/>
  <c r="O49" i="1"/>
  <c r="O36" i="1"/>
  <c r="O20" i="1"/>
  <c r="O77" i="1"/>
  <c r="O66" i="1"/>
  <c r="O69" i="1"/>
  <c r="O55" i="1"/>
  <c r="O42" i="1"/>
  <c r="O25" i="1"/>
  <c r="O12" i="1"/>
</calcChain>
</file>

<file path=xl/sharedStrings.xml><?xml version="1.0" encoding="utf-8"?>
<sst xmlns="http://schemas.openxmlformats.org/spreadsheetml/2006/main" count="87" uniqueCount="83">
  <si>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</si>
  <si>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</si>
  <si>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</si>
  <si>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</si>
  <si>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</si>
  <si>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</si>
  <si>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</si>
  <si>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</si>
  <si>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</si>
  <si>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</si>
  <si>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</si>
  <si>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</si>
  <si>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</si>
  <si>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</si>
  <si>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</si>
  <si>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</si>
  <si>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</si>
  <si>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</si>
  <si>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</si>
  <si>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</si>
  <si>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</si>
  <si>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</si>
  <si>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</si>
  <si>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</si>
  <si>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</si>
  <si>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</si>
  <si>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</si>
  <si>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</si>
  <si>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</si>
  <si>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</si>
  <si>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</si>
  <si>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</si>
  <si>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</si>
  <si>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</si>
  <si>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</si>
  <si>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</si>
  <si>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</si>
  <si>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</si>
  <si>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</si>
  <si>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</si>
  <si>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</si>
  <si>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</si>
  <si>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</si>
  <si>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</si>
  <si>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</si>
  <si>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</si>
  <si>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</si>
  <si>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</si>
  <si>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</si>
  <si>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</si>
  <si>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</si>
  <si>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</si>
  <si>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</si>
  <si>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</si>
  <si>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</si>
  <si>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</si>
  <si>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</si>
  <si>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</si>
  <si>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</si>
  <si>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</si>
  <si>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</si>
  <si>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</si>
  <si>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</si>
  <si>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</si>
  <si>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</si>
  <si>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</si>
  <si>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</si>
  <si>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</si>
  <si>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ESAMELCO</t>
  </si>
  <si>
    <t>SAMELCO II</t>
  </si>
  <si>
    <t>SAMELCO I</t>
  </si>
  <si>
    <t>NORSAMELCO</t>
  </si>
  <si>
    <t>BILECO</t>
  </si>
  <si>
    <t>SOLECO</t>
  </si>
  <si>
    <t>LEYECO V</t>
  </si>
  <si>
    <t>LEYECO IV</t>
  </si>
  <si>
    <t xml:space="preserve">LEYECO III </t>
  </si>
  <si>
    <t>LEYECO II</t>
  </si>
  <si>
    <t>LEYECO I/DORELCO</t>
  </si>
  <si>
    <t>Particulars</t>
  </si>
  <si>
    <t>Consolidated SFP for Region VIII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</si>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</sst>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164" fontId="2" fillId="3" borderId="3" xfId="0" applyNumberFormat="1" applyFont="1" applyFill="1" applyBorder="1" applyAlignment="1">
      <alignment horizontal="right" vertical="center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3" borderId="3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3" xfId="0" applyNumberFormat="1" applyFont="1" applyFill="1" applyBorder="1" applyAlignment="1">
      <alignment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3248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324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ESAMELCO\ESAMELCO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LEYECO%20II\LEYECO%20II_2024_SEP_DET%20AC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LEYECO%20I_DORELCO\DORELCO_2024_SEP_DET%20AC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SAMELCO%20II\SAMELCO%20II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SAMELCO%20I\SAMELCO%20I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NORSAMELCO\NORSAMELCO_2024_SEP_DET%20ACAM%20re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BILECO\BILE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SOLECO\SOLECO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LEYECO%20V\LEYECO%20V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LEYECO%20IV\LEYECO%20IV_2024_SEP_DET%20A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8\LEYECO%20III\LEYECO%20III_2024_SEP_DET%20AC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718271032.10000002</v>
          </cell>
        </row>
        <row r="16">
          <cell r="C16">
            <v>407416745.68000001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43175144.780000001</v>
          </cell>
        </row>
        <row r="20">
          <cell r="C20">
            <v>57557699.520000003</v>
          </cell>
        </row>
        <row r="21">
          <cell r="C21">
            <v>1226420622.0799999</v>
          </cell>
        </row>
        <row r="23">
          <cell r="C23">
            <v>176530875.37</v>
          </cell>
        </row>
        <row r="24">
          <cell r="C24">
            <v>0</v>
          </cell>
        </row>
        <row r="25">
          <cell r="C25">
            <v>134484946.53</v>
          </cell>
        </row>
        <row r="26">
          <cell r="C26">
            <v>63003524.329999998</v>
          </cell>
        </row>
        <row r="27">
          <cell r="C27">
            <v>59641422.740000002</v>
          </cell>
        </row>
        <row r="28">
          <cell r="C28">
            <v>21114160.27</v>
          </cell>
        </row>
        <row r="29">
          <cell r="C29">
            <v>454774929.24000001</v>
          </cell>
        </row>
        <row r="31">
          <cell r="C31">
            <v>1681195551.3199999</v>
          </cell>
        </row>
        <row r="35">
          <cell r="C35">
            <v>34750382.530000001</v>
          </cell>
        </row>
        <row r="36">
          <cell r="C36">
            <v>-3627292.07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36677367.969999999</v>
          </cell>
        </row>
        <row r="42">
          <cell r="C42">
            <v>67800458.430000007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231462891.12</v>
          </cell>
        </row>
        <row r="47">
          <cell r="C47">
            <v>0</v>
          </cell>
        </row>
        <row r="48">
          <cell r="C48">
            <v>-312953.49</v>
          </cell>
        </row>
        <row r="49">
          <cell r="C49">
            <v>3151828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27617795.550000001</v>
          </cell>
        </row>
        <row r="57">
          <cell r="C57">
            <v>261919561.18000001</v>
          </cell>
        </row>
        <row r="59">
          <cell r="C59">
            <v>329720019.61000001</v>
          </cell>
        </row>
        <row r="62">
          <cell r="C62">
            <v>645860.80000000005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1024686527.85</v>
          </cell>
        </row>
        <row r="71">
          <cell r="C71">
            <v>54030393.829999998</v>
          </cell>
        </row>
        <row r="72">
          <cell r="C72">
            <v>513428990.48000002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-241316241.25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1351475531.71</v>
          </cell>
        </row>
        <row r="83">
          <cell r="C83">
            <v>1681195551.3199999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551496386.41999996</v>
          </cell>
        </row>
        <row r="16">
          <cell r="C16">
            <v>322955289.89999998</v>
          </cell>
        </row>
        <row r="17">
          <cell r="C17">
            <v>289557.64</v>
          </cell>
        </row>
        <row r="18">
          <cell r="C18">
            <v>0</v>
          </cell>
        </row>
        <row r="19">
          <cell r="C19">
            <v>255451763.63999999</v>
          </cell>
        </row>
        <row r="20">
          <cell r="C20">
            <v>43163045.299999997</v>
          </cell>
        </row>
        <row r="21">
          <cell r="C21">
            <v>1173356042.9000001</v>
          </cell>
        </row>
        <row r="23">
          <cell r="C23">
            <v>204921706.36000001</v>
          </cell>
        </row>
        <row r="24">
          <cell r="C24">
            <v>0</v>
          </cell>
        </row>
        <row r="25">
          <cell r="C25">
            <v>386783012.88</v>
          </cell>
        </row>
        <row r="26">
          <cell r="C26">
            <v>145754106.75</v>
          </cell>
        </row>
        <row r="27">
          <cell r="C27">
            <v>47698248.280000001</v>
          </cell>
        </row>
        <row r="28">
          <cell r="C28">
            <v>180107508.00999999</v>
          </cell>
        </row>
        <row r="29">
          <cell r="C29">
            <v>965264582.27999997</v>
          </cell>
        </row>
        <row r="31">
          <cell r="C31">
            <v>2138620625.1800001</v>
          </cell>
        </row>
        <row r="35">
          <cell r="C35">
            <v>0</v>
          </cell>
        </row>
        <row r="36">
          <cell r="C36">
            <v>-320660.68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521264798.61000001</v>
          </cell>
        </row>
        <row r="42">
          <cell r="C42">
            <v>520944137.93000001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345997825.75</v>
          </cell>
        </row>
        <row r="47">
          <cell r="C47">
            <v>0</v>
          </cell>
        </row>
        <row r="48">
          <cell r="C48">
            <v>190243597.72999999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7395109.0599999996</v>
          </cell>
        </row>
        <row r="57">
          <cell r="C57">
            <v>543636532.53999996</v>
          </cell>
        </row>
        <row r="59">
          <cell r="C59">
            <v>1064580670.47</v>
          </cell>
        </row>
        <row r="62">
          <cell r="C62">
            <v>491950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392466937.49000001</v>
          </cell>
        </row>
        <row r="71">
          <cell r="C71">
            <v>839004689.46000004</v>
          </cell>
        </row>
        <row r="72">
          <cell r="C72">
            <v>0</v>
          </cell>
        </row>
        <row r="73">
          <cell r="C73">
            <v>273448160.75999999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-335593880.25999999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-95777902.739999995</v>
          </cell>
        </row>
        <row r="81">
          <cell r="C81">
            <v>1074039954.71</v>
          </cell>
        </row>
        <row r="83">
          <cell r="C83">
            <v>2138620625.1800001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679170194.63</v>
          </cell>
        </row>
        <row r="16">
          <cell r="C16">
            <v>0</v>
          </cell>
        </row>
        <row r="17">
          <cell r="C17">
            <v>8760195.1999999993</v>
          </cell>
        </row>
        <row r="18">
          <cell r="C18">
            <v>0</v>
          </cell>
        </row>
        <row r="19">
          <cell r="C19">
            <v>105984129.39</v>
          </cell>
        </row>
        <row r="20">
          <cell r="C20">
            <v>110241053.73999999</v>
          </cell>
        </row>
        <row r="21">
          <cell r="C21">
            <v>904155572.96000004</v>
          </cell>
        </row>
        <row r="23">
          <cell r="C23">
            <v>33257497.73</v>
          </cell>
        </row>
        <row r="24">
          <cell r="C24">
            <v>0</v>
          </cell>
        </row>
        <row r="25">
          <cell r="C25">
            <v>185574142.72999999</v>
          </cell>
        </row>
        <row r="26">
          <cell r="C26">
            <v>37251318.25</v>
          </cell>
        </row>
        <row r="27">
          <cell r="C27">
            <v>52155699.039999999</v>
          </cell>
        </row>
        <row r="28">
          <cell r="C28">
            <v>1334855.01</v>
          </cell>
        </row>
        <row r="29">
          <cell r="C29">
            <v>309573512.75999999</v>
          </cell>
        </row>
        <row r="31">
          <cell r="C31">
            <v>1213729085.72</v>
          </cell>
        </row>
        <row r="35">
          <cell r="C35">
            <v>67955599.489999995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38338696.840000004</v>
          </cell>
        </row>
        <row r="41">
          <cell r="C41">
            <v>124455297.8</v>
          </cell>
        </row>
        <row r="42">
          <cell r="C42">
            <v>230749594.13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241580889.25</v>
          </cell>
        </row>
        <row r="47">
          <cell r="C47">
            <v>0</v>
          </cell>
        </row>
        <row r="48">
          <cell r="C48">
            <v>11166391.449999999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260210.61</v>
          </cell>
        </row>
        <row r="55">
          <cell r="C55">
            <v>0</v>
          </cell>
        </row>
        <row r="56">
          <cell r="C56">
            <v>117900847.87</v>
          </cell>
        </row>
        <row r="57">
          <cell r="C57">
            <v>370908339.18000001</v>
          </cell>
        </row>
        <row r="59">
          <cell r="C59">
            <v>601657933.30999994</v>
          </cell>
        </row>
        <row r="62">
          <cell r="C62">
            <v>598351.94999999995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618804534.38999999</v>
          </cell>
        </row>
        <row r="71">
          <cell r="C71">
            <v>506164412.31</v>
          </cell>
        </row>
        <row r="72">
          <cell r="C72">
            <v>34040731.479999997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-547536877.72000003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612071152.40999997</v>
          </cell>
        </row>
        <row r="83">
          <cell r="C83">
            <v>1213729085.72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9"/>
      <sheetName val="REGION 10"/>
      <sheetName val="REGION 11"/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945864947.75999999</v>
          </cell>
        </row>
        <row r="16">
          <cell r="C16">
            <v>192732119.33000001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85902719.469999999</v>
          </cell>
        </row>
        <row r="20">
          <cell r="C20">
            <v>67826238.5</v>
          </cell>
        </row>
        <row r="21">
          <cell r="C21">
            <v>1292326025.0599999</v>
          </cell>
        </row>
        <row r="23">
          <cell r="C23">
            <v>117632945.09999999</v>
          </cell>
        </row>
        <row r="24">
          <cell r="C24">
            <v>0</v>
          </cell>
        </row>
        <row r="25">
          <cell r="C25">
            <v>150944885.06999999</v>
          </cell>
        </row>
        <row r="26">
          <cell r="C26">
            <v>34645065.840000004</v>
          </cell>
        </row>
        <row r="27">
          <cell r="C27">
            <v>32214642.850000001</v>
          </cell>
        </row>
        <row r="28">
          <cell r="C28">
            <v>8146362.3700000001</v>
          </cell>
        </row>
        <row r="29">
          <cell r="C29">
            <v>343583901.23000002</v>
          </cell>
        </row>
        <row r="31">
          <cell r="C31">
            <v>1635909926.29</v>
          </cell>
        </row>
        <row r="35">
          <cell r="C35">
            <v>128361854.87</v>
          </cell>
        </row>
        <row r="36">
          <cell r="C36">
            <v>0</v>
          </cell>
        </row>
        <row r="37">
          <cell r="C37">
            <v>338521.96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137690084.53</v>
          </cell>
        </row>
        <row r="42">
          <cell r="C42">
            <v>266390461.36000001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241197489.72</v>
          </cell>
        </row>
        <row r="47">
          <cell r="C47">
            <v>18752036.760000002</v>
          </cell>
        </row>
        <row r="48">
          <cell r="C48">
            <v>6978495.3399999999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31797074.52</v>
          </cell>
        </row>
        <row r="56">
          <cell r="C56">
            <v>16068982.960000001</v>
          </cell>
        </row>
        <row r="57">
          <cell r="C57">
            <v>314794079.30000001</v>
          </cell>
        </row>
        <row r="59">
          <cell r="C59">
            <v>581184540.65999997</v>
          </cell>
        </row>
        <row r="62">
          <cell r="C62">
            <v>472700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567519233.04999995</v>
          </cell>
        </row>
        <row r="71">
          <cell r="C71">
            <v>482228438.82999998</v>
          </cell>
        </row>
        <row r="72">
          <cell r="C72">
            <v>93287211.629999995</v>
          </cell>
        </row>
        <row r="73">
          <cell r="C73">
            <v>82117053.640000001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-170899251.53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1054725385.62</v>
          </cell>
        </row>
        <row r="83">
          <cell r="C83">
            <v>1635909926.28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3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408019934.48000002</v>
          </cell>
        </row>
        <row r="16">
          <cell r="C16">
            <v>-139721636.08000001</v>
          </cell>
        </row>
        <row r="17">
          <cell r="C17">
            <v>466203.48</v>
          </cell>
        </row>
        <row r="18">
          <cell r="C18">
            <v>-3032440.96</v>
          </cell>
        </row>
        <row r="19">
          <cell r="C19">
            <v>153376460.05000001</v>
          </cell>
        </row>
        <row r="20">
          <cell r="C20">
            <v>182865388.06</v>
          </cell>
        </row>
        <row r="21">
          <cell r="C21">
            <v>601973909.02999997</v>
          </cell>
        </row>
        <row r="23">
          <cell r="C23">
            <v>103794276.23</v>
          </cell>
        </row>
        <row r="24">
          <cell r="C24">
            <v>-340930.62</v>
          </cell>
        </row>
        <row r="25">
          <cell r="C25">
            <v>137205904.58000001</v>
          </cell>
        </row>
        <row r="26">
          <cell r="C26">
            <v>29495886.170000002</v>
          </cell>
        </row>
        <row r="27">
          <cell r="C27">
            <v>53381093.469999999</v>
          </cell>
        </row>
        <row r="28">
          <cell r="C28">
            <v>25626795.800000001</v>
          </cell>
        </row>
        <row r="29">
          <cell r="C29">
            <v>349163025.63</v>
          </cell>
        </row>
        <row r="31">
          <cell r="C31">
            <v>951136934.65999997</v>
          </cell>
        </row>
        <row r="35">
          <cell r="C35">
            <v>153184706.30000001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97459080.390000001</v>
          </cell>
        </row>
        <row r="42">
          <cell r="C42">
            <v>250643786.69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127780171.8</v>
          </cell>
        </row>
        <row r="47">
          <cell r="C47">
            <v>14285472.119999999</v>
          </cell>
        </row>
        <row r="48">
          <cell r="C48">
            <v>-1130579.19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4809290.66</v>
          </cell>
        </row>
        <row r="57">
          <cell r="C57">
            <v>145744355.38999999</v>
          </cell>
        </row>
        <row r="59">
          <cell r="C59">
            <v>396388142.07999998</v>
          </cell>
        </row>
        <row r="62">
          <cell r="C62">
            <v>414395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357840813.24000001</v>
          </cell>
        </row>
        <row r="71">
          <cell r="C71">
            <v>460361716.01999998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-263868131.68000001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554748792.58000004</v>
          </cell>
        </row>
        <row r="83">
          <cell r="C83">
            <v>951136934.65999997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heet3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5">
          <cell r="C15">
            <v>994035378.91999996</v>
          </cell>
        </row>
        <row r="16">
          <cell r="C16">
            <v>251996910.00999999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29695753.140000001</v>
          </cell>
        </row>
        <row r="20">
          <cell r="C20">
            <v>132939215.31999999</v>
          </cell>
        </row>
        <row r="21">
          <cell r="C21">
            <v>1408667257.3900001</v>
          </cell>
        </row>
        <row r="23">
          <cell r="C23">
            <v>83876352.040000007</v>
          </cell>
        </row>
        <row r="24">
          <cell r="C24">
            <v>0</v>
          </cell>
        </row>
        <row r="25">
          <cell r="C25">
            <v>200603005.97</v>
          </cell>
        </row>
        <row r="26">
          <cell r="C26">
            <v>91384196.939999998</v>
          </cell>
        </row>
        <row r="27">
          <cell r="C27">
            <v>-9116805.1400000006</v>
          </cell>
        </row>
        <row r="28">
          <cell r="C28">
            <v>91599457.239999995</v>
          </cell>
        </row>
        <row r="29">
          <cell r="C29">
            <v>458346207.05000001</v>
          </cell>
        </row>
        <row r="31">
          <cell r="C31">
            <v>1867013464.4400001</v>
          </cell>
        </row>
        <row r="35">
          <cell r="C35">
            <v>728069077.15999997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16886829.34</v>
          </cell>
        </row>
        <row r="40">
          <cell r="C40">
            <v>0</v>
          </cell>
        </row>
        <row r="41">
          <cell r="C41">
            <v>153891273.34</v>
          </cell>
        </row>
        <row r="42">
          <cell r="C42">
            <v>898847179.84000003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158287604.72999999</v>
          </cell>
        </row>
        <row r="47">
          <cell r="C47">
            <v>13320807.800000001</v>
          </cell>
        </row>
        <row r="48">
          <cell r="C48">
            <v>75507229.909999996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1189240.22</v>
          </cell>
        </row>
        <row r="57">
          <cell r="C57">
            <v>248304882.66</v>
          </cell>
        </row>
        <row r="59">
          <cell r="C59">
            <v>1147152062.5</v>
          </cell>
        </row>
        <row r="62">
          <cell r="C62">
            <v>583351.11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346668298.75999999</v>
          </cell>
        </row>
        <row r="71">
          <cell r="C71">
            <v>503017419</v>
          </cell>
        </row>
        <row r="72">
          <cell r="C72">
            <v>507625430.27999997</v>
          </cell>
        </row>
        <row r="73">
          <cell r="C73">
            <v>75525991.310000002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-713559088.51999998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719861401.94000006</v>
          </cell>
        </row>
        <row r="83">
          <cell r="C83">
            <v>1867013464.4400001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269209373.89999998</v>
          </cell>
        </row>
        <row r="16">
          <cell r="C16">
            <v>117562411.17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106372489.62</v>
          </cell>
        </row>
        <row r="20">
          <cell r="C20">
            <v>12595760.75</v>
          </cell>
        </row>
        <row r="21">
          <cell r="C21">
            <v>505740035.44</v>
          </cell>
        </row>
        <row r="23">
          <cell r="C23">
            <v>92759454.269999996</v>
          </cell>
        </row>
        <row r="24">
          <cell r="C24">
            <v>0</v>
          </cell>
        </row>
        <row r="25">
          <cell r="C25">
            <v>90915917.409999996</v>
          </cell>
        </row>
        <row r="26">
          <cell r="C26">
            <v>13448208.32</v>
          </cell>
        </row>
        <row r="27">
          <cell r="C27">
            <v>34579079.890000001</v>
          </cell>
        </row>
        <row r="28">
          <cell r="C28">
            <v>17968523.390000001</v>
          </cell>
        </row>
        <row r="29">
          <cell r="C29">
            <v>249671183.28</v>
          </cell>
        </row>
        <row r="31">
          <cell r="C31">
            <v>755411218.72000003</v>
          </cell>
        </row>
        <row r="35">
          <cell r="C35">
            <v>6318123.0999999996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16255233.470000001</v>
          </cell>
        </row>
        <row r="42">
          <cell r="C42">
            <v>22573356.57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129698763.33</v>
          </cell>
        </row>
        <row r="47">
          <cell r="C47">
            <v>5528493.6299999999</v>
          </cell>
        </row>
        <row r="48">
          <cell r="C48">
            <v>17248785.77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81914853.209999993</v>
          </cell>
        </row>
        <row r="57">
          <cell r="C57">
            <v>234390895.94</v>
          </cell>
        </row>
        <row r="59">
          <cell r="C59">
            <v>256964252.50999999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231025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248895337.31999999</v>
          </cell>
        </row>
        <row r="71">
          <cell r="C71">
            <v>283396823.22000003</v>
          </cell>
        </row>
        <row r="72">
          <cell r="C72">
            <v>145398.89000000001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-34221618.219999999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498446966.20999998</v>
          </cell>
        </row>
        <row r="83">
          <cell r="C83">
            <v>755411218.72000003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866127609.23000002</v>
          </cell>
        </row>
        <row r="16">
          <cell r="C16">
            <v>114419756.38</v>
          </cell>
        </row>
        <row r="17">
          <cell r="C17">
            <v>40241648.210000001</v>
          </cell>
        </row>
        <row r="18">
          <cell r="C18">
            <v>0</v>
          </cell>
        </row>
        <row r="19">
          <cell r="C19">
            <v>368138986.04000002</v>
          </cell>
        </row>
        <row r="20">
          <cell r="C20">
            <v>226020533.16999999</v>
          </cell>
        </row>
        <row r="21">
          <cell r="C21">
            <v>1614948533.03</v>
          </cell>
        </row>
        <row r="23">
          <cell r="C23">
            <v>346138200.31</v>
          </cell>
        </row>
        <row r="24">
          <cell r="C24">
            <v>0</v>
          </cell>
        </row>
        <row r="25">
          <cell r="C25">
            <v>139411776.53</v>
          </cell>
        </row>
        <row r="26">
          <cell r="C26">
            <v>8825879.9900000002</v>
          </cell>
        </row>
        <row r="27">
          <cell r="C27">
            <v>139903426.13</v>
          </cell>
        </row>
        <row r="28">
          <cell r="C28">
            <v>28679483.34</v>
          </cell>
        </row>
        <row r="29">
          <cell r="C29">
            <v>662958766.29999995</v>
          </cell>
        </row>
        <row r="31">
          <cell r="C31">
            <v>2277907299.3299999</v>
          </cell>
        </row>
        <row r="35">
          <cell r="C35">
            <v>108470072.61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86341759.569999993</v>
          </cell>
        </row>
        <row r="42">
          <cell r="C42">
            <v>194811832.18000001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206095503.40000001</v>
          </cell>
        </row>
        <row r="47">
          <cell r="C47">
            <v>14709415</v>
          </cell>
        </row>
        <row r="48">
          <cell r="C48">
            <v>-13854932.34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116698000.65000001</v>
          </cell>
        </row>
        <row r="57">
          <cell r="C57">
            <v>323647986.70999998</v>
          </cell>
        </row>
        <row r="59">
          <cell r="C59">
            <v>518459818.88999999</v>
          </cell>
        </row>
        <row r="62">
          <cell r="C62">
            <v>585105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3025945.99</v>
          </cell>
        </row>
        <row r="70">
          <cell r="C70">
            <v>432501330.57999998</v>
          </cell>
        </row>
        <row r="71">
          <cell r="C71">
            <v>0</v>
          </cell>
        </row>
        <row r="72">
          <cell r="C72">
            <v>699503961.52999997</v>
          </cell>
        </row>
        <row r="73">
          <cell r="C73">
            <v>329981677.67000002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293849459.67000002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1759447480.4400001</v>
          </cell>
        </row>
        <row r="83">
          <cell r="C83">
            <v>2277907299.3299999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1396784405.0999999</v>
          </cell>
        </row>
        <row r="16">
          <cell r="C16">
            <v>116481935.06999999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386213292.49000001</v>
          </cell>
        </row>
        <row r="20">
          <cell r="C20">
            <v>345116771.27999997</v>
          </cell>
        </row>
        <row r="21">
          <cell r="C21">
            <v>2244596403.9400001</v>
          </cell>
        </row>
        <row r="23">
          <cell r="C23">
            <v>313891392.37</v>
          </cell>
        </row>
        <row r="24">
          <cell r="C24">
            <v>0</v>
          </cell>
        </row>
        <row r="25">
          <cell r="C25">
            <v>258246202.30000001</v>
          </cell>
        </row>
        <row r="26">
          <cell r="C26">
            <v>91666679.299999997</v>
          </cell>
        </row>
        <row r="27">
          <cell r="C27">
            <v>200561125.72</v>
          </cell>
        </row>
        <row r="28">
          <cell r="C28">
            <v>25089298.32</v>
          </cell>
        </row>
        <row r="29">
          <cell r="C29">
            <v>889454698.00999999</v>
          </cell>
        </row>
        <row r="31">
          <cell r="C31">
            <v>3134051101.9499998</v>
          </cell>
        </row>
        <row r="35">
          <cell r="C35">
            <v>316785088.95999998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119468778.22</v>
          </cell>
        </row>
        <row r="42">
          <cell r="C42">
            <v>436253867.18000001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477768433.83999997</v>
          </cell>
        </row>
        <row r="47">
          <cell r="C47">
            <v>14737920</v>
          </cell>
        </row>
        <row r="48">
          <cell r="C48">
            <v>6044180.6399999997</v>
          </cell>
        </row>
        <row r="49">
          <cell r="C49">
            <v>29583.89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182088274.28999999</v>
          </cell>
        </row>
        <row r="57">
          <cell r="C57">
            <v>680668392.65999997</v>
          </cell>
        </row>
        <row r="59">
          <cell r="C59">
            <v>1116922259.8399999</v>
          </cell>
        </row>
        <row r="62">
          <cell r="C62">
            <v>961300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994413504.34000003</v>
          </cell>
        </row>
        <row r="71">
          <cell r="C71">
            <v>1073257350.9500002</v>
          </cell>
        </row>
        <row r="72">
          <cell r="C72">
            <v>51173623.25</v>
          </cell>
        </row>
        <row r="73">
          <cell r="C73">
            <v>-49240967.890000001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-53435968.539999992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2017128842.1099999</v>
          </cell>
        </row>
        <row r="83">
          <cell r="C83">
            <v>3134051101.9499998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1010816003.4299999</v>
          </cell>
        </row>
        <row r="16">
          <cell r="C16">
            <v>73407199.920000002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218317261.16999999</v>
          </cell>
        </row>
        <row r="20">
          <cell r="C20">
            <v>120337057.41</v>
          </cell>
        </row>
        <row r="21">
          <cell r="C21">
            <v>1422877521.9300001</v>
          </cell>
        </row>
        <row r="23">
          <cell r="C23">
            <v>230337561.28</v>
          </cell>
        </row>
        <row r="24">
          <cell r="C24">
            <v>0</v>
          </cell>
        </row>
        <row r="25">
          <cell r="C25">
            <v>137638800.66999999</v>
          </cell>
        </row>
        <row r="26">
          <cell r="C26">
            <v>53356650.549999997</v>
          </cell>
        </row>
        <row r="27">
          <cell r="C27">
            <v>53731175.93</v>
          </cell>
        </row>
        <row r="28">
          <cell r="C28">
            <v>13486500.880000001</v>
          </cell>
        </row>
        <row r="29">
          <cell r="C29">
            <v>488550689.31</v>
          </cell>
        </row>
        <row r="31">
          <cell r="C31">
            <v>1911428211.24</v>
          </cell>
        </row>
        <row r="35">
          <cell r="C35">
            <v>67229453.510000005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176178804.11000001</v>
          </cell>
        </row>
        <row r="42">
          <cell r="C42">
            <v>243408257.62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234301890.53</v>
          </cell>
        </row>
        <row r="47">
          <cell r="C47">
            <v>1439286.25</v>
          </cell>
        </row>
        <row r="48">
          <cell r="C48">
            <v>14278616.359999999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259003.41</v>
          </cell>
        </row>
        <row r="56">
          <cell r="C56">
            <v>10970878.5</v>
          </cell>
        </row>
        <row r="57">
          <cell r="C57">
            <v>261249675.05000001</v>
          </cell>
        </row>
        <row r="59">
          <cell r="C59">
            <v>504657932.67000002</v>
          </cell>
        </row>
        <row r="62">
          <cell r="C62">
            <v>423655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137529639.33000001</v>
          </cell>
        </row>
        <row r="71">
          <cell r="C71">
            <v>423987847.88</v>
          </cell>
        </row>
        <row r="72">
          <cell r="C72">
            <v>63868100.740000002</v>
          </cell>
        </row>
        <row r="73">
          <cell r="C73">
            <v>773551561.52999997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71303179.790000007</v>
          </cell>
        </row>
        <row r="78">
          <cell r="C78">
            <v>-63893705.700000003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1406770278.5699999</v>
          </cell>
        </row>
        <row r="83">
          <cell r="C83">
            <v>1911428211.24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246460594.62</v>
          </cell>
        </row>
        <row r="16">
          <cell r="C16">
            <v>229865303.41999999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82976626.780000001</v>
          </cell>
        </row>
        <row r="20">
          <cell r="C20">
            <v>51507391.579999998</v>
          </cell>
        </row>
        <row r="21">
          <cell r="C21">
            <v>610809916.39999998</v>
          </cell>
        </row>
        <row r="23">
          <cell r="C23">
            <v>108386673.31999999</v>
          </cell>
        </row>
        <row r="24">
          <cell r="C24">
            <v>0</v>
          </cell>
        </row>
        <row r="25">
          <cell r="C25">
            <v>132615397.89</v>
          </cell>
        </row>
        <row r="26">
          <cell r="C26">
            <v>16757610.65</v>
          </cell>
        </row>
        <row r="27">
          <cell r="C27">
            <v>36610775.159999996</v>
          </cell>
        </row>
        <row r="28">
          <cell r="C28">
            <v>593205.39</v>
          </cell>
        </row>
        <row r="29">
          <cell r="C29">
            <v>294963662.41000003</v>
          </cell>
        </row>
        <row r="31">
          <cell r="C31">
            <v>905773578.80999994</v>
          </cell>
        </row>
        <row r="35">
          <cell r="C35">
            <v>46224515.609999999</v>
          </cell>
        </row>
        <row r="36">
          <cell r="C36">
            <v>0</v>
          </cell>
        </row>
        <row r="37">
          <cell r="C37">
            <v>516018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5502589.7599999998</v>
          </cell>
        </row>
        <row r="41">
          <cell r="C41">
            <v>185948780.68000001</v>
          </cell>
        </row>
        <row r="42">
          <cell r="C42">
            <v>238191904.05000001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161495090.21000001</v>
          </cell>
        </row>
        <row r="47">
          <cell r="C47">
            <v>6887136</v>
          </cell>
        </row>
        <row r="48">
          <cell r="C48">
            <v>54401372.170000002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631124</v>
          </cell>
        </row>
        <row r="55">
          <cell r="C55">
            <v>8527723.8200000003</v>
          </cell>
        </row>
        <row r="56">
          <cell r="C56">
            <v>20212784.350000001</v>
          </cell>
        </row>
        <row r="57">
          <cell r="C57">
            <v>252155230.55000001</v>
          </cell>
        </row>
        <row r="59">
          <cell r="C59">
            <v>490347134.60000002</v>
          </cell>
        </row>
        <row r="62">
          <cell r="C62">
            <v>435243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330049661.55000001</v>
          </cell>
        </row>
        <row r="71">
          <cell r="C71">
            <v>379967624.94999999</v>
          </cell>
        </row>
        <row r="72">
          <cell r="C72">
            <v>6987727.4000000004</v>
          </cell>
        </row>
        <row r="73">
          <cell r="C73">
            <v>8939432.7200000007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-310953245.41000003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415426444.20999998</v>
          </cell>
        </row>
        <row r="83">
          <cell r="C83">
            <v>905773578.80999994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"/>
  <sheetViews>
    <sheetView showGridLines="0" tabSelected="1" view="pageBreakPreview" zoomScaleNormal="100" zoomScaleSheetLayoutView="100" workbookViewId="0">
      <pane ySplit="6" topLeftCell="A7" activePane="bottomLeft" state="frozen"/>
      <selection activeCell="C83" sqref="C83:C84"/>
      <selection pane="bottomLeft" activeCell="A82" sqref="A82:XFD84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30.109375" style="1" customWidth="1"/>
    <col min="4" max="4" width="13.6640625" style="1" customWidth="1"/>
    <col min="5" max="5" width="14.6640625" style="1" customWidth="1"/>
    <col min="6" max="6" width="13.6640625" style="1" customWidth="1"/>
    <col min="7" max="10" width="14.6640625" style="1" customWidth="1"/>
    <col min="11" max="11" width="10.5546875" style="1" bestFit="1" customWidth="1"/>
    <col min="12" max="14" width="14.6640625" style="1" customWidth="1"/>
    <col min="15" max="15" width="11.109375" style="1" customWidth="1"/>
    <col min="16" max="16384" width="9.109375" style="1"/>
  </cols>
  <sheetData>
    <row r="1" spans="2:15" ht="12.75" customHeight="1" x14ac:dyDescent="0.3"/>
    <row r="2" spans="2:15" x14ac:dyDescent="0.3">
      <c r="B2" s="9"/>
      <c r="C2" s="30" t="s">
        <v>82</v>
      </c>
      <c r="D2" s="26"/>
      <c r="E2" s="25"/>
      <c r="F2" s="25"/>
      <c r="G2" s="25"/>
    </row>
    <row r="3" spans="2:15" ht="11.25" customHeight="1" x14ac:dyDescent="0.3">
      <c r="B3" s="9"/>
      <c r="C3" s="30" t="s">
        <v>81</v>
      </c>
      <c r="D3" s="26"/>
      <c r="E3" s="26"/>
      <c r="F3" s="25"/>
      <c r="G3" s="25"/>
    </row>
    <row r="4" spans="2:15" x14ac:dyDescent="0.3">
      <c r="B4" s="9"/>
      <c r="C4" s="29" t="s">
        <v>80</v>
      </c>
      <c r="D4" s="28"/>
      <c r="E4" s="28"/>
      <c r="F4" s="28"/>
      <c r="G4" s="28"/>
    </row>
    <row r="5" spans="2:15" x14ac:dyDescent="0.3">
      <c r="B5" s="9"/>
      <c r="C5" s="27" t="str">
        <f>[12]CAR!$C$5</f>
        <v>As of September 2024
In Thousand</v>
      </c>
      <c r="D5" s="26"/>
      <c r="E5" s="26"/>
      <c r="F5" s="25"/>
      <c r="G5" s="25"/>
    </row>
    <row r="6" spans="2:15" ht="11.25" customHeight="1" x14ac:dyDescent="0.3">
      <c r="B6" s="9"/>
      <c r="C6" s="26"/>
      <c r="D6" s="26"/>
      <c r="E6" s="26"/>
      <c r="F6" s="25"/>
      <c r="G6" s="25"/>
    </row>
    <row r="7" spans="2:15" ht="4.95" customHeight="1" x14ac:dyDescent="0.3"/>
    <row r="8" spans="2:15" ht="21" customHeight="1" x14ac:dyDescent="0.3">
      <c r="B8" s="24" t="s">
        <v>79</v>
      </c>
      <c r="C8" s="23"/>
      <c r="D8" s="22" t="s">
        <v>78</v>
      </c>
      <c r="E8" s="22" t="s">
        <v>77</v>
      </c>
      <c r="F8" s="22" t="s">
        <v>76</v>
      </c>
      <c r="G8" s="22" t="s">
        <v>75</v>
      </c>
      <c r="H8" s="22" t="s">
        <v>74</v>
      </c>
      <c r="I8" s="22" t="s">
        <v>73</v>
      </c>
      <c r="J8" s="22" t="s">
        <v>72</v>
      </c>
      <c r="K8" s="22" t="s">
        <v>71</v>
      </c>
      <c r="L8" s="22" t="s">
        <v>70</v>
      </c>
      <c r="M8" s="22" t="s">
        <v>69</v>
      </c>
      <c r="N8" s="22" t="s">
        <v>68</v>
      </c>
      <c r="O8" s="22" t="s">
        <v>67</v>
      </c>
    </row>
    <row r="9" spans="2:15" x14ac:dyDescent="0.3">
      <c r="B9" s="21" t="s">
        <v>66</v>
      </c>
      <c r="C9" s="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2:15" x14ac:dyDescent="0.3">
      <c r="B10" s="21" t="s">
        <v>65</v>
      </c>
      <c r="C10" s="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2:15" x14ac:dyDescent="0.3">
      <c r="B11" s="14" t="s">
        <v>64</v>
      </c>
      <c r="C11" s="13"/>
      <c r="D11" s="11">
        <f>'[11]SFP- Output Report'!C15</f>
        <v>679170194.63</v>
      </c>
      <c r="E11" s="12">
        <f>'[10]SFP- Output Report'!C15</f>
        <v>551496386.41999996</v>
      </c>
      <c r="F11" s="11">
        <f>'[9]SFP- Output Report'!C15</f>
        <v>246460594.62</v>
      </c>
      <c r="G11" s="12">
        <f>'[8]SFP- Output Report'!C15</f>
        <v>1010816003.4299999</v>
      </c>
      <c r="H11" s="11">
        <f>'[7]SFP- Output Report'!C15</f>
        <v>1396784405.0999999</v>
      </c>
      <c r="I11" s="11">
        <f>'[6]SFP- Output Report'!C15</f>
        <v>866127609.23000002</v>
      </c>
      <c r="J11" s="11">
        <f>'[5]SFP- Output Report'!C15</f>
        <v>269209373.89999998</v>
      </c>
      <c r="K11" s="11">
        <f>'[4]SFP- Output Report'!C15</f>
        <v>994035378.91999996</v>
      </c>
      <c r="L11" s="11">
        <f>'[3]SFP- Output Report'!C15</f>
        <v>408019934.48000002</v>
      </c>
      <c r="M11" s="11">
        <f>'[2]SFP- Output Report'!C15</f>
        <v>945864947.75999999</v>
      </c>
      <c r="N11" s="11">
        <f>'[1]SFP- Output Report'!C15</f>
        <v>718271032.10000002</v>
      </c>
      <c r="O11" s="2">
        <f>SUM(D11:N11)</f>
        <v>8086255860.5900002</v>
      </c>
    </row>
    <row r="12" spans="2:15" x14ac:dyDescent="0.3">
      <c r="B12" s="14" t="s">
        <v>63</v>
      </c>
      <c r="C12" s="13"/>
      <c r="D12" s="11">
        <f>'[11]SFP- Output Report'!C16</f>
        <v>0</v>
      </c>
      <c r="E12" s="12">
        <f>'[10]SFP- Output Report'!C16</f>
        <v>322955289.89999998</v>
      </c>
      <c r="F12" s="11">
        <f>'[9]SFP- Output Report'!C16</f>
        <v>229865303.41999999</v>
      </c>
      <c r="G12" s="12">
        <f>'[8]SFP- Output Report'!C16</f>
        <v>73407199.920000002</v>
      </c>
      <c r="H12" s="11">
        <f>'[7]SFP- Output Report'!C16</f>
        <v>116481935.06999999</v>
      </c>
      <c r="I12" s="11">
        <f>'[6]SFP- Output Report'!C16</f>
        <v>114419756.38</v>
      </c>
      <c r="J12" s="11">
        <f>'[5]SFP- Output Report'!C16</f>
        <v>117562411.17</v>
      </c>
      <c r="K12" s="11">
        <f>'[4]SFP- Output Report'!C16</f>
        <v>251996910.00999999</v>
      </c>
      <c r="L12" s="11">
        <f>'[3]SFP- Output Report'!C16</f>
        <v>-139721636.08000001</v>
      </c>
      <c r="M12" s="11">
        <f>'[2]SFP- Output Report'!C16</f>
        <v>192732119.33000001</v>
      </c>
      <c r="N12" s="11">
        <f>'[1]SFP- Output Report'!C16</f>
        <v>407416745.68000001</v>
      </c>
      <c r="O12" s="2">
        <f>SUM(D12:N12)</f>
        <v>1687116034.8</v>
      </c>
    </row>
    <row r="13" spans="2:15" x14ac:dyDescent="0.3">
      <c r="B13" s="14" t="s">
        <v>62</v>
      </c>
      <c r="C13" s="13"/>
      <c r="D13" s="11">
        <f>'[11]SFP- Output Report'!C17</f>
        <v>8760195.1999999993</v>
      </c>
      <c r="E13" s="12">
        <f>'[10]SFP- Output Report'!C17</f>
        <v>289557.64</v>
      </c>
      <c r="F13" s="11">
        <f>'[9]SFP- Output Report'!C17</f>
        <v>0</v>
      </c>
      <c r="G13" s="12">
        <f>'[8]SFP- Output Report'!C17</f>
        <v>0</v>
      </c>
      <c r="H13" s="11">
        <f>'[7]SFP- Output Report'!C17</f>
        <v>0</v>
      </c>
      <c r="I13" s="11">
        <f>'[6]SFP- Output Report'!C17</f>
        <v>40241648.210000001</v>
      </c>
      <c r="J13" s="11">
        <f>'[5]SFP- Output Report'!C17</f>
        <v>0</v>
      </c>
      <c r="K13" s="11">
        <f>'[4]SFP- Output Report'!C17</f>
        <v>0</v>
      </c>
      <c r="L13" s="11">
        <f>'[3]SFP- Output Report'!C17</f>
        <v>466203.48</v>
      </c>
      <c r="M13" s="11">
        <f>'[2]SFP- Output Report'!C17</f>
        <v>0</v>
      </c>
      <c r="N13" s="11">
        <f>'[1]SFP- Output Report'!C17</f>
        <v>0</v>
      </c>
      <c r="O13" s="2">
        <f>SUM(D13:N13)</f>
        <v>49757604.529999994</v>
      </c>
    </row>
    <row r="14" spans="2:15" x14ac:dyDescent="0.3">
      <c r="B14" s="14" t="s">
        <v>61</v>
      </c>
      <c r="C14" s="13"/>
      <c r="D14" s="11">
        <f>'[11]SFP- Output Report'!C18</f>
        <v>0</v>
      </c>
      <c r="E14" s="12">
        <f>'[10]SFP- Output Report'!C18</f>
        <v>0</v>
      </c>
      <c r="F14" s="11">
        <f>'[9]SFP- Output Report'!C18</f>
        <v>0</v>
      </c>
      <c r="G14" s="12">
        <f>'[8]SFP- Output Report'!C18</f>
        <v>0</v>
      </c>
      <c r="H14" s="11">
        <f>'[7]SFP- Output Report'!C18</f>
        <v>0</v>
      </c>
      <c r="I14" s="11">
        <f>'[6]SFP- Output Report'!C18</f>
        <v>0</v>
      </c>
      <c r="J14" s="11">
        <f>'[5]SFP- Output Report'!C18</f>
        <v>0</v>
      </c>
      <c r="K14" s="11">
        <f>'[4]SFP- Output Report'!C18</f>
        <v>0</v>
      </c>
      <c r="L14" s="11">
        <f>'[3]SFP- Output Report'!C18</f>
        <v>-3032440.96</v>
      </c>
      <c r="M14" s="11">
        <f>'[2]SFP- Output Report'!C18</f>
        <v>0</v>
      </c>
      <c r="N14" s="11">
        <f>'[1]SFP- Output Report'!C18</f>
        <v>0</v>
      </c>
      <c r="O14" s="2">
        <f>SUM(D14:N14)</f>
        <v>-3032440.96</v>
      </c>
    </row>
    <row r="15" spans="2:15" x14ac:dyDescent="0.3">
      <c r="B15" s="14" t="s">
        <v>60</v>
      </c>
      <c r="C15" s="13"/>
      <c r="D15" s="11">
        <f>'[11]SFP- Output Report'!C19</f>
        <v>105984129.39</v>
      </c>
      <c r="E15" s="12">
        <f>'[10]SFP- Output Report'!C19</f>
        <v>255451763.63999999</v>
      </c>
      <c r="F15" s="11">
        <f>'[9]SFP- Output Report'!C19</f>
        <v>82976626.780000001</v>
      </c>
      <c r="G15" s="12">
        <f>'[8]SFP- Output Report'!C19</f>
        <v>218317261.16999999</v>
      </c>
      <c r="H15" s="11">
        <f>'[7]SFP- Output Report'!C19</f>
        <v>386213292.49000001</v>
      </c>
      <c r="I15" s="11">
        <f>'[6]SFP- Output Report'!C19</f>
        <v>368138986.04000002</v>
      </c>
      <c r="J15" s="11">
        <f>'[5]SFP- Output Report'!C19</f>
        <v>106372489.62</v>
      </c>
      <c r="K15" s="11">
        <f>'[4]SFP- Output Report'!C19</f>
        <v>29695753.140000001</v>
      </c>
      <c r="L15" s="11">
        <f>'[3]SFP- Output Report'!C19</f>
        <v>153376460.05000001</v>
      </c>
      <c r="M15" s="11">
        <f>'[2]SFP- Output Report'!C19</f>
        <v>85902719.469999999</v>
      </c>
      <c r="N15" s="11">
        <f>'[1]SFP- Output Report'!C19</f>
        <v>43175144.780000001</v>
      </c>
      <c r="O15" s="2">
        <f>SUM(D15:N15)</f>
        <v>1835604626.5700002</v>
      </c>
    </row>
    <row r="16" spans="2:15" x14ac:dyDescent="0.3">
      <c r="B16" s="14" t="s">
        <v>59</v>
      </c>
      <c r="C16" s="13"/>
      <c r="D16" s="11">
        <f>'[11]SFP- Output Report'!C20</f>
        <v>110241053.73999999</v>
      </c>
      <c r="E16" s="12">
        <f>'[10]SFP- Output Report'!C20</f>
        <v>43163045.299999997</v>
      </c>
      <c r="F16" s="11">
        <f>'[9]SFP- Output Report'!C20</f>
        <v>51507391.579999998</v>
      </c>
      <c r="G16" s="12">
        <f>'[8]SFP- Output Report'!C20</f>
        <v>120337057.41</v>
      </c>
      <c r="H16" s="11">
        <f>'[7]SFP- Output Report'!C20</f>
        <v>345116771.27999997</v>
      </c>
      <c r="I16" s="11">
        <f>'[6]SFP- Output Report'!C20</f>
        <v>226020533.16999999</v>
      </c>
      <c r="J16" s="11">
        <f>'[5]SFP- Output Report'!C20</f>
        <v>12595760.75</v>
      </c>
      <c r="K16" s="11">
        <f>'[4]SFP- Output Report'!C20</f>
        <v>132939215.31999999</v>
      </c>
      <c r="L16" s="11">
        <f>'[3]SFP- Output Report'!C20</f>
        <v>182865388.06</v>
      </c>
      <c r="M16" s="11">
        <f>'[2]SFP- Output Report'!C20</f>
        <v>67826238.5</v>
      </c>
      <c r="N16" s="11">
        <f>'[1]SFP- Output Report'!C20</f>
        <v>57557699.520000003</v>
      </c>
      <c r="O16" s="2">
        <f>SUM(D16:N16)</f>
        <v>1350170154.6299999</v>
      </c>
    </row>
    <row r="17" spans="2:15" x14ac:dyDescent="0.3">
      <c r="B17" s="19" t="s">
        <v>58</v>
      </c>
      <c r="C17" s="13"/>
      <c r="D17" s="2">
        <f>'[11]SFP- Output Report'!C21</f>
        <v>904155572.96000004</v>
      </c>
      <c r="E17" s="18">
        <f>'[10]SFP- Output Report'!C21</f>
        <v>1173356042.9000001</v>
      </c>
      <c r="F17" s="2">
        <f>'[9]SFP- Output Report'!C21</f>
        <v>610809916.39999998</v>
      </c>
      <c r="G17" s="18">
        <f>'[8]SFP- Output Report'!C21</f>
        <v>1422877521.9300001</v>
      </c>
      <c r="H17" s="2">
        <f>'[7]SFP- Output Report'!C21</f>
        <v>2244596403.9400001</v>
      </c>
      <c r="I17" s="2">
        <f>'[6]SFP- Output Report'!C21</f>
        <v>1614948533.03</v>
      </c>
      <c r="J17" s="2">
        <f>'[5]SFP- Output Report'!C21</f>
        <v>505740035.44</v>
      </c>
      <c r="K17" s="2">
        <f>'[4]SFP- Output Report'!C21</f>
        <v>1408667257.3900001</v>
      </c>
      <c r="L17" s="2">
        <f>'[3]SFP- Output Report'!C21</f>
        <v>601973909.02999997</v>
      </c>
      <c r="M17" s="2">
        <f>'[2]SFP- Output Report'!C21</f>
        <v>1292326025.0599999</v>
      </c>
      <c r="N17" s="2">
        <f>'[1]SFP- Output Report'!C21</f>
        <v>1226420622.0799999</v>
      </c>
      <c r="O17" s="2">
        <f>SUM(D17:N17)</f>
        <v>13005871840.16</v>
      </c>
    </row>
    <row r="18" spans="2:15" x14ac:dyDescent="0.3">
      <c r="B18" s="20" t="s">
        <v>57</v>
      </c>
      <c r="C18" s="9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5"/>
    </row>
    <row r="19" spans="2:15" x14ac:dyDescent="0.3">
      <c r="B19" s="14" t="s">
        <v>56</v>
      </c>
      <c r="C19" s="13"/>
      <c r="D19" s="11">
        <f>'[11]SFP- Output Report'!C23</f>
        <v>33257497.73</v>
      </c>
      <c r="E19" s="12">
        <f>'[10]SFP- Output Report'!C23</f>
        <v>204921706.36000001</v>
      </c>
      <c r="F19" s="11">
        <f>'[9]SFP- Output Report'!C23</f>
        <v>108386673.31999999</v>
      </c>
      <c r="G19" s="12">
        <f>'[8]SFP- Output Report'!C23</f>
        <v>230337561.28</v>
      </c>
      <c r="H19" s="11">
        <f>'[7]SFP- Output Report'!C23</f>
        <v>313891392.37</v>
      </c>
      <c r="I19" s="11">
        <f>'[6]SFP- Output Report'!C23</f>
        <v>346138200.31</v>
      </c>
      <c r="J19" s="11">
        <f>'[5]SFP- Output Report'!C23</f>
        <v>92759454.269999996</v>
      </c>
      <c r="K19" s="11">
        <f>'[4]SFP- Output Report'!C23</f>
        <v>83876352.040000007</v>
      </c>
      <c r="L19" s="11">
        <f>'[3]SFP- Output Report'!C23</f>
        <v>103794276.23</v>
      </c>
      <c r="M19" s="11">
        <f>'[2]SFP- Output Report'!C23</f>
        <v>117632945.09999999</v>
      </c>
      <c r="N19" s="11">
        <f>'[1]SFP- Output Report'!C23</f>
        <v>176530875.37</v>
      </c>
      <c r="O19" s="2">
        <f>SUM(D19:N19)</f>
        <v>1811526934.3799996</v>
      </c>
    </row>
    <row r="20" spans="2:15" x14ac:dyDescent="0.3">
      <c r="B20" s="14" t="s">
        <v>55</v>
      </c>
      <c r="C20" s="13"/>
      <c r="D20" s="11">
        <f>'[11]SFP- Output Report'!C24</f>
        <v>0</v>
      </c>
      <c r="E20" s="12">
        <f>'[10]SFP- Output Report'!C24</f>
        <v>0</v>
      </c>
      <c r="F20" s="11">
        <f>'[9]SFP- Output Report'!C24</f>
        <v>0</v>
      </c>
      <c r="G20" s="12">
        <f>'[8]SFP- Output Report'!C24</f>
        <v>0</v>
      </c>
      <c r="H20" s="11">
        <f>'[7]SFP- Output Report'!C24</f>
        <v>0</v>
      </c>
      <c r="I20" s="11">
        <f>'[6]SFP- Output Report'!C24</f>
        <v>0</v>
      </c>
      <c r="J20" s="11">
        <f>'[5]SFP- Output Report'!C24</f>
        <v>0</v>
      </c>
      <c r="K20" s="11">
        <f>'[4]SFP- Output Report'!C24</f>
        <v>0</v>
      </c>
      <c r="L20" s="11">
        <f>'[3]SFP- Output Report'!C24</f>
        <v>-340930.62</v>
      </c>
      <c r="M20" s="11">
        <f>'[2]SFP- Output Report'!C24</f>
        <v>0</v>
      </c>
      <c r="N20" s="11">
        <f>'[1]SFP- Output Report'!C24</f>
        <v>0</v>
      </c>
      <c r="O20" s="2">
        <f>SUM(D20:N20)</f>
        <v>-340930.62</v>
      </c>
    </row>
    <row r="21" spans="2:15" x14ac:dyDescent="0.3">
      <c r="B21" s="14" t="s">
        <v>54</v>
      </c>
      <c r="C21" s="13"/>
      <c r="D21" s="11">
        <f>'[11]SFP- Output Report'!C25</f>
        <v>185574142.72999999</v>
      </c>
      <c r="E21" s="12">
        <f>'[10]SFP- Output Report'!C25</f>
        <v>386783012.88</v>
      </c>
      <c r="F21" s="11">
        <f>'[9]SFP- Output Report'!C25</f>
        <v>132615397.89</v>
      </c>
      <c r="G21" s="12">
        <f>'[8]SFP- Output Report'!C25</f>
        <v>137638800.66999999</v>
      </c>
      <c r="H21" s="11">
        <f>'[7]SFP- Output Report'!C25</f>
        <v>258246202.30000001</v>
      </c>
      <c r="I21" s="11">
        <f>'[6]SFP- Output Report'!C25</f>
        <v>139411776.53</v>
      </c>
      <c r="J21" s="11">
        <f>'[5]SFP- Output Report'!C25</f>
        <v>90915917.409999996</v>
      </c>
      <c r="K21" s="11">
        <f>'[4]SFP- Output Report'!C25</f>
        <v>200603005.97</v>
      </c>
      <c r="L21" s="11">
        <f>'[3]SFP- Output Report'!C25</f>
        <v>137205904.58000001</v>
      </c>
      <c r="M21" s="11">
        <f>'[2]SFP- Output Report'!C25</f>
        <v>150944885.06999999</v>
      </c>
      <c r="N21" s="11">
        <f>'[1]SFP- Output Report'!C25</f>
        <v>134484946.53</v>
      </c>
      <c r="O21" s="2">
        <f>SUM(D21:N21)</f>
        <v>1954423992.5599999</v>
      </c>
    </row>
    <row r="22" spans="2:15" x14ac:dyDescent="0.3">
      <c r="B22" s="14" t="s">
        <v>53</v>
      </c>
      <c r="C22" s="13"/>
      <c r="D22" s="11">
        <f>'[11]SFP- Output Report'!C26</f>
        <v>37251318.25</v>
      </c>
      <c r="E22" s="12">
        <f>'[10]SFP- Output Report'!C26</f>
        <v>145754106.75</v>
      </c>
      <c r="F22" s="11">
        <f>'[9]SFP- Output Report'!C26</f>
        <v>16757610.65</v>
      </c>
      <c r="G22" s="12">
        <f>'[8]SFP- Output Report'!C26</f>
        <v>53356650.549999997</v>
      </c>
      <c r="H22" s="11">
        <f>'[7]SFP- Output Report'!C26</f>
        <v>91666679.299999997</v>
      </c>
      <c r="I22" s="11">
        <f>'[6]SFP- Output Report'!C26</f>
        <v>8825879.9900000002</v>
      </c>
      <c r="J22" s="11">
        <f>'[5]SFP- Output Report'!C26</f>
        <v>13448208.32</v>
      </c>
      <c r="K22" s="11">
        <f>'[4]SFP- Output Report'!C26</f>
        <v>91384196.939999998</v>
      </c>
      <c r="L22" s="11">
        <f>'[3]SFP- Output Report'!C26</f>
        <v>29495886.170000002</v>
      </c>
      <c r="M22" s="11">
        <f>'[2]SFP- Output Report'!C26</f>
        <v>34645065.840000004</v>
      </c>
      <c r="N22" s="11">
        <f>'[1]SFP- Output Report'!C26</f>
        <v>63003524.329999998</v>
      </c>
      <c r="O22" s="2">
        <f>SUM(D22:N22)</f>
        <v>585589127.09000003</v>
      </c>
    </row>
    <row r="23" spans="2:15" x14ac:dyDescent="0.3">
      <c r="B23" s="14" t="s">
        <v>52</v>
      </c>
      <c r="C23" s="13"/>
      <c r="D23" s="11">
        <f>'[11]SFP- Output Report'!C27</f>
        <v>52155699.039999999</v>
      </c>
      <c r="E23" s="12">
        <f>'[10]SFP- Output Report'!C27</f>
        <v>47698248.280000001</v>
      </c>
      <c r="F23" s="11">
        <f>'[9]SFP- Output Report'!C27</f>
        <v>36610775.159999996</v>
      </c>
      <c r="G23" s="12">
        <f>'[8]SFP- Output Report'!C27</f>
        <v>53731175.93</v>
      </c>
      <c r="H23" s="11">
        <f>'[7]SFP- Output Report'!C27</f>
        <v>200561125.72</v>
      </c>
      <c r="I23" s="11">
        <f>'[6]SFP- Output Report'!C27</f>
        <v>139903426.13</v>
      </c>
      <c r="J23" s="11">
        <f>'[5]SFP- Output Report'!C27</f>
        <v>34579079.890000001</v>
      </c>
      <c r="K23" s="11">
        <f>'[4]SFP- Output Report'!C27</f>
        <v>-9116805.1400000006</v>
      </c>
      <c r="L23" s="11">
        <f>'[3]SFP- Output Report'!C27</f>
        <v>53381093.469999999</v>
      </c>
      <c r="M23" s="11">
        <f>'[2]SFP- Output Report'!C27</f>
        <v>32214642.850000001</v>
      </c>
      <c r="N23" s="11">
        <f>'[1]SFP- Output Report'!C27</f>
        <v>59641422.740000002</v>
      </c>
      <c r="O23" s="2">
        <f>SUM(D23:N23)</f>
        <v>701359884.07000005</v>
      </c>
    </row>
    <row r="24" spans="2:15" x14ac:dyDescent="0.3">
      <c r="B24" s="14" t="s">
        <v>51</v>
      </c>
      <c r="C24" s="13"/>
      <c r="D24" s="11">
        <f>'[11]SFP- Output Report'!C28</f>
        <v>1334855.01</v>
      </c>
      <c r="E24" s="12">
        <f>'[10]SFP- Output Report'!C28</f>
        <v>180107508.00999999</v>
      </c>
      <c r="F24" s="11">
        <f>'[9]SFP- Output Report'!C28</f>
        <v>593205.39</v>
      </c>
      <c r="G24" s="12">
        <f>'[8]SFP- Output Report'!C28</f>
        <v>13486500.880000001</v>
      </c>
      <c r="H24" s="11">
        <f>'[7]SFP- Output Report'!C28</f>
        <v>25089298.32</v>
      </c>
      <c r="I24" s="11">
        <f>'[6]SFP- Output Report'!C28</f>
        <v>28679483.34</v>
      </c>
      <c r="J24" s="11">
        <f>'[5]SFP- Output Report'!C28</f>
        <v>17968523.390000001</v>
      </c>
      <c r="K24" s="11">
        <f>'[4]SFP- Output Report'!C28</f>
        <v>91599457.239999995</v>
      </c>
      <c r="L24" s="11">
        <f>'[3]SFP- Output Report'!C28</f>
        <v>25626795.800000001</v>
      </c>
      <c r="M24" s="11">
        <f>'[2]SFP- Output Report'!C28</f>
        <v>8146362.3700000001</v>
      </c>
      <c r="N24" s="11">
        <f>'[1]SFP- Output Report'!C28</f>
        <v>21114160.27</v>
      </c>
      <c r="O24" s="2">
        <f>SUM(D24:N24)</f>
        <v>413746150.01999998</v>
      </c>
    </row>
    <row r="25" spans="2:15" x14ac:dyDescent="0.3">
      <c r="B25" s="19" t="s">
        <v>50</v>
      </c>
      <c r="C25" s="13"/>
      <c r="D25" s="2">
        <f>'[11]SFP- Output Report'!C29</f>
        <v>309573512.75999999</v>
      </c>
      <c r="E25" s="18">
        <f>'[10]SFP- Output Report'!C29</f>
        <v>965264582.27999997</v>
      </c>
      <c r="F25" s="2">
        <f>'[9]SFP- Output Report'!C29</f>
        <v>294963662.41000003</v>
      </c>
      <c r="G25" s="18">
        <f>'[8]SFP- Output Report'!C29</f>
        <v>488550689.31</v>
      </c>
      <c r="H25" s="2">
        <f>'[7]SFP- Output Report'!C29</f>
        <v>889454698.00999999</v>
      </c>
      <c r="I25" s="2">
        <f>'[6]SFP- Output Report'!C29</f>
        <v>662958766.29999995</v>
      </c>
      <c r="J25" s="2">
        <f>'[5]SFP- Output Report'!C29</f>
        <v>249671183.28</v>
      </c>
      <c r="K25" s="2">
        <f>'[4]SFP- Output Report'!C29</f>
        <v>458346207.05000001</v>
      </c>
      <c r="L25" s="2">
        <f>'[3]SFP- Output Report'!C29</f>
        <v>349163025.63</v>
      </c>
      <c r="M25" s="2">
        <f>'[2]SFP- Output Report'!C29</f>
        <v>343583901.23000002</v>
      </c>
      <c r="N25" s="2">
        <f>'[1]SFP- Output Report'!C29</f>
        <v>454774929.24000001</v>
      </c>
      <c r="O25" s="2">
        <f>SUM(D25:N25)</f>
        <v>5466305157.5</v>
      </c>
    </row>
    <row r="26" spans="2:15" ht="8.25" customHeight="1" x14ac:dyDescent="0.3">
      <c r="B26" s="10" t="s">
        <v>1</v>
      </c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</row>
    <row r="27" spans="2:15" ht="15" thickBot="1" x14ac:dyDescent="0.35">
      <c r="B27" s="6" t="s">
        <v>49</v>
      </c>
      <c r="C27" s="5"/>
      <c r="D27" s="3">
        <f>'[11]SFP- Output Report'!C31</f>
        <v>1213729085.72</v>
      </c>
      <c r="E27" s="4">
        <f>'[10]SFP- Output Report'!C31</f>
        <v>2138620625.1800001</v>
      </c>
      <c r="F27" s="3">
        <f>'[9]SFP- Output Report'!C31</f>
        <v>905773578.80999994</v>
      </c>
      <c r="G27" s="4">
        <f>'[8]SFP- Output Report'!C31</f>
        <v>1911428211.24</v>
      </c>
      <c r="H27" s="3">
        <f>'[7]SFP- Output Report'!C31</f>
        <v>3134051101.9499998</v>
      </c>
      <c r="I27" s="3">
        <f>'[6]SFP- Output Report'!C31</f>
        <v>2277907299.3299999</v>
      </c>
      <c r="J27" s="3">
        <f>'[5]SFP- Output Report'!C31</f>
        <v>755411218.72000003</v>
      </c>
      <c r="K27" s="3">
        <f>'[4]SFP- Output Report'!C31</f>
        <v>1867013464.4400001</v>
      </c>
      <c r="L27" s="3">
        <f>'[3]SFP- Output Report'!C31</f>
        <v>951136934.65999997</v>
      </c>
      <c r="M27" s="3">
        <f>'[2]SFP- Output Report'!C31</f>
        <v>1635909926.29</v>
      </c>
      <c r="N27" s="3">
        <f>'[1]SFP- Output Report'!C31</f>
        <v>1681195551.3199999</v>
      </c>
      <c r="O27" s="2">
        <f>SUM(D27:N27)</f>
        <v>18472176997.66</v>
      </c>
    </row>
    <row r="28" spans="2:15" ht="8.25" customHeight="1" thickTop="1" x14ac:dyDescent="0.3">
      <c r="B28" s="10" t="s">
        <v>1</v>
      </c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7"/>
    </row>
    <row r="29" spans="2:15" ht="15" thickBot="1" x14ac:dyDescent="0.35">
      <c r="B29" s="17" t="s">
        <v>48</v>
      </c>
      <c r="C29" s="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/>
    </row>
    <row r="30" spans="2:15" ht="15.6" thickTop="1" thickBot="1" x14ac:dyDescent="0.35">
      <c r="B30" s="17" t="s">
        <v>47</v>
      </c>
      <c r="C30" s="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/>
    </row>
    <row r="31" spans="2:15" ht="15" thickTop="1" x14ac:dyDescent="0.3">
      <c r="B31" s="14" t="s">
        <v>46</v>
      </c>
      <c r="C31" s="13"/>
      <c r="D31" s="11">
        <f>'[11]SFP- Output Report'!C35</f>
        <v>67955599.489999995</v>
      </c>
      <c r="E31" s="12">
        <f>'[10]SFP- Output Report'!C35</f>
        <v>0</v>
      </c>
      <c r="F31" s="11">
        <f>'[9]SFP- Output Report'!C35</f>
        <v>46224515.609999999</v>
      </c>
      <c r="G31" s="12">
        <f>'[8]SFP- Output Report'!C35</f>
        <v>67229453.510000005</v>
      </c>
      <c r="H31" s="11">
        <f>'[7]SFP- Output Report'!C35</f>
        <v>316785088.95999998</v>
      </c>
      <c r="I31" s="11">
        <f>'[6]SFP- Output Report'!C35</f>
        <v>108470072.61</v>
      </c>
      <c r="J31" s="11">
        <f>'[5]SFP- Output Report'!C35</f>
        <v>6318123.0999999996</v>
      </c>
      <c r="K31" s="11">
        <f>'[4]SFP- Output Report'!C35</f>
        <v>728069077.15999997</v>
      </c>
      <c r="L31" s="11">
        <f>'[3]SFP- Output Report'!C35</f>
        <v>153184706.30000001</v>
      </c>
      <c r="M31" s="11">
        <f>'[2]SFP- Output Report'!C35</f>
        <v>128361854.87</v>
      </c>
      <c r="N31" s="11">
        <f>'[1]SFP- Output Report'!C35</f>
        <v>34750382.530000001</v>
      </c>
      <c r="O31" s="2">
        <f>SUM(D31:N31)</f>
        <v>1657348874.1400001</v>
      </c>
    </row>
    <row r="32" spans="2:15" x14ac:dyDescent="0.3">
      <c r="B32" s="14" t="s">
        <v>45</v>
      </c>
      <c r="C32" s="13"/>
      <c r="D32" s="11">
        <f>'[11]SFP- Output Report'!C36</f>
        <v>0</v>
      </c>
      <c r="E32" s="12">
        <f>'[10]SFP- Output Report'!C36</f>
        <v>-320660.68</v>
      </c>
      <c r="F32" s="11">
        <f>'[9]SFP- Output Report'!C36</f>
        <v>0</v>
      </c>
      <c r="G32" s="12">
        <f>'[8]SFP- Output Report'!C36</f>
        <v>0</v>
      </c>
      <c r="H32" s="11">
        <f>'[7]SFP- Output Report'!C36</f>
        <v>0</v>
      </c>
      <c r="I32" s="11">
        <f>'[6]SFP- Output Report'!C36</f>
        <v>0</v>
      </c>
      <c r="J32" s="11">
        <f>'[5]SFP- Output Report'!C36</f>
        <v>0</v>
      </c>
      <c r="K32" s="11">
        <f>'[4]SFP- Output Report'!C36</f>
        <v>0</v>
      </c>
      <c r="L32" s="11">
        <f>'[3]SFP- Output Report'!C36</f>
        <v>0</v>
      </c>
      <c r="M32" s="11">
        <f>'[2]SFP- Output Report'!C36</f>
        <v>0</v>
      </c>
      <c r="N32" s="11">
        <f>'[1]SFP- Output Report'!C36</f>
        <v>-3627292.07</v>
      </c>
      <c r="O32" s="2">
        <f>SUM(D32:N32)</f>
        <v>-3947952.75</v>
      </c>
    </row>
    <row r="33" spans="2:15" x14ac:dyDescent="0.3">
      <c r="B33" s="14" t="s">
        <v>44</v>
      </c>
      <c r="C33" s="13"/>
      <c r="D33" s="11">
        <f>'[11]SFP- Output Report'!C37</f>
        <v>0</v>
      </c>
      <c r="E33" s="12">
        <f>'[10]SFP- Output Report'!C37</f>
        <v>0</v>
      </c>
      <c r="F33" s="11">
        <f>'[9]SFP- Output Report'!C37</f>
        <v>516018</v>
      </c>
      <c r="G33" s="12">
        <f>'[8]SFP- Output Report'!C37</f>
        <v>0</v>
      </c>
      <c r="H33" s="11">
        <f>'[7]SFP- Output Report'!C37</f>
        <v>0</v>
      </c>
      <c r="I33" s="11">
        <f>'[6]SFP- Output Report'!C37</f>
        <v>0</v>
      </c>
      <c r="J33" s="11">
        <f>'[5]SFP- Output Report'!C37</f>
        <v>0</v>
      </c>
      <c r="K33" s="11">
        <f>'[4]SFP- Output Report'!C37</f>
        <v>0</v>
      </c>
      <c r="L33" s="11">
        <f>'[3]SFP- Output Report'!C37</f>
        <v>0</v>
      </c>
      <c r="M33" s="11">
        <f>'[2]SFP- Output Report'!C37</f>
        <v>338521.96</v>
      </c>
      <c r="N33" s="11">
        <f>'[1]SFP- Output Report'!C37</f>
        <v>0</v>
      </c>
      <c r="O33" s="2">
        <f>SUM(D33:N33)</f>
        <v>854539.96</v>
      </c>
    </row>
    <row r="34" spans="2:15" x14ac:dyDescent="0.3">
      <c r="B34" s="14" t="s">
        <v>43</v>
      </c>
      <c r="C34" s="13"/>
      <c r="D34" s="11">
        <f>'[11]SFP- Output Report'!C38</f>
        <v>0</v>
      </c>
      <c r="E34" s="12">
        <f>'[10]SFP- Output Report'!C38</f>
        <v>0</v>
      </c>
      <c r="F34" s="11">
        <f>'[9]SFP- Output Report'!C38</f>
        <v>0</v>
      </c>
      <c r="G34" s="12">
        <f>'[8]SFP- Output Report'!C38</f>
        <v>0</v>
      </c>
      <c r="H34" s="11">
        <f>'[7]SFP- Output Report'!C38</f>
        <v>0</v>
      </c>
      <c r="I34" s="11">
        <f>'[6]SFP- Output Report'!C38</f>
        <v>0</v>
      </c>
      <c r="J34" s="11">
        <f>'[5]SFP- Output Report'!C38</f>
        <v>0</v>
      </c>
      <c r="K34" s="11">
        <f>'[4]SFP- Output Report'!C38</f>
        <v>0</v>
      </c>
      <c r="L34" s="11">
        <f>'[3]SFP- Output Report'!C38</f>
        <v>0</v>
      </c>
      <c r="M34" s="11">
        <f>'[2]SFP- Output Report'!C38</f>
        <v>0</v>
      </c>
      <c r="N34" s="11">
        <f>'[1]SFP- Output Report'!C38</f>
        <v>0</v>
      </c>
      <c r="O34" s="2">
        <f>SUM(D34:N34)</f>
        <v>0</v>
      </c>
    </row>
    <row r="35" spans="2:15" x14ac:dyDescent="0.3">
      <c r="B35" s="14" t="s">
        <v>42</v>
      </c>
      <c r="C35" s="13"/>
      <c r="D35" s="11">
        <f>'[11]SFP- Output Report'!C39</f>
        <v>0</v>
      </c>
      <c r="E35" s="12">
        <f>'[10]SFP- Output Report'!C39</f>
        <v>0</v>
      </c>
      <c r="F35" s="11">
        <f>'[9]SFP- Output Report'!C39</f>
        <v>0</v>
      </c>
      <c r="G35" s="12">
        <f>'[8]SFP- Output Report'!C39</f>
        <v>0</v>
      </c>
      <c r="H35" s="11">
        <f>'[7]SFP- Output Report'!C39</f>
        <v>0</v>
      </c>
      <c r="I35" s="11">
        <f>'[6]SFP- Output Report'!C39</f>
        <v>0</v>
      </c>
      <c r="J35" s="11">
        <f>'[5]SFP- Output Report'!C39</f>
        <v>0</v>
      </c>
      <c r="K35" s="11">
        <f>'[4]SFP- Output Report'!C39</f>
        <v>16886829.34</v>
      </c>
      <c r="L35" s="11">
        <f>'[3]SFP- Output Report'!C39</f>
        <v>0</v>
      </c>
      <c r="M35" s="11">
        <f>'[2]SFP- Output Report'!C39</f>
        <v>0</v>
      </c>
      <c r="N35" s="11">
        <f>'[1]SFP- Output Report'!C39</f>
        <v>0</v>
      </c>
      <c r="O35" s="2">
        <f>SUM(D35:N35)</f>
        <v>16886829.34</v>
      </c>
    </row>
    <row r="36" spans="2:15" x14ac:dyDescent="0.3">
      <c r="B36" s="14" t="s">
        <v>41</v>
      </c>
      <c r="C36" s="13"/>
      <c r="D36" s="11">
        <f>'[11]SFP- Output Report'!C40</f>
        <v>38338696.840000004</v>
      </c>
      <c r="E36" s="12">
        <f>'[10]SFP- Output Report'!C40</f>
        <v>0</v>
      </c>
      <c r="F36" s="11">
        <f>'[9]SFP- Output Report'!C40</f>
        <v>5502589.7599999998</v>
      </c>
      <c r="G36" s="12">
        <f>'[8]SFP- Output Report'!C40</f>
        <v>0</v>
      </c>
      <c r="H36" s="11">
        <f>'[7]SFP- Output Report'!C40</f>
        <v>0</v>
      </c>
      <c r="I36" s="11">
        <f>'[6]SFP- Output Report'!C40</f>
        <v>0</v>
      </c>
      <c r="J36" s="11">
        <f>'[5]SFP- Output Report'!C40</f>
        <v>0</v>
      </c>
      <c r="K36" s="11">
        <f>'[4]SFP- Output Report'!C40</f>
        <v>0</v>
      </c>
      <c r="L36" s="11">
        <f>'[3]SFP- Output Report'!C40</f>
        <v>0</v>
      </c>
      <c r="M36" s="11">
        <f>'[2]SFP- Output Report'!C40</f>
        <v>0</v>
      </c>
      <c r="N36" s="11">
        <f>'[1]SFP- Output Report'!C40</f>
        <v>0</v>
      </c>
      <c r="O36" s="2">
        <f>SUM(D36:N36)</f>
        <v>43841286.600000001</v>
      </c>
    </row>
    <row r="37" spans="2:15" x14ac:dyDescent="0.3">
      <c r="B37" s="14" t="s">
        <v>40</v>
      </c>
      <c r="C37" s="13"/>
      <c r="D37" s="11">
        <f>'[11]SFP- Output Report'!C41</f>
        <v>124455297.8</v>
      </c>
      <c r="E37" s="12">
        <f>'[10]SFP- Output Report'!C41</f>
        <v>521264798.61000001</v>
      </c>
      <c r="F37" s="11">
        <f>'[9]SFP- Output Report'!C41</f>
        <v>185948780.68000001</v>
      </c>
      <c r="G37" s="12">
        <f>'[8]SFP- Output Report'!C41</f>
        <v>176178804.11000001</v>
      </c>
      <c r="H37" s="11">
        <f>'[7]SFP- Output Report'!C41</f>
        <v>119468778.22</v>
      </c>
      <c r="I37" s="11">
        <f>'[6]SFP- Output Report'!C41</f>
        <v>86341759.569999993</v>
      </c>
      <c r="J37" s="11">
        <f>'[5]SFP- Output Report'!C41</f>
        <v>16255233.470000001</v>
      </c>
      <c r="K37" s="11">
        <f>'[4]SFP- Output Report'!C41</f>
        <v>153891273.34</v>
      </c>
      <c r="L37" s="11">
        <f>'[3]SFP- Output Report'!C41</f>
        <v>97459080.390000001</v>
      </c>
      <c r="M37" s="11">
        <f>'[2]SFP- Output Report'!C41</f>
        <v>137690084.53</v>
      </c>
      <c r="N37" s="11">
        <f>'[1]SFP- Output Report'!C41</f>
        <v>36677367.969999999</v>
      </c>
      <c r="O37" s="2">
        <f>SUM(D37:N37)</f>
        <v>1655631258.6899998</v>
      </c>
    </row>
    <row r="38" spans="2:15" x14ac:dyDescent="0.3">
      <c r="B38" s="19" t="s">
        <v>39</v>
      </c>
      <c r="C38" s="13"/>
      <c r="D38" s="2">
        <f>'[11]SFP- Output Report'!C42</f>
        <v>230749594.13</v>
      </c>
      <c r="E38" s="18">
        <f>'[10]SFP- Output Report'!C42</f>
        <v>520944137.93000001</v>
      </c>
      <c r="F38" s="2">
        <f>'[9]SFP- Output Report'!C42</f>
        <v>238191904.05000001</v>
      </c>
      <c r="G38" s="18">
        <f>'[8]SFP- Output Report'!C42</f>
        <v>243408257.62</v>
      </c>
      <c r="H38" s="2">
        <f>'[7]SFP- Output Report'!C42</f>
        <v>436253867.18000001</v>
      </c>
      <c r="I38" s="2">
        <f>'[6]SFP- Output Report'!C42</f>
        <v>194811832.18000001</v>
      </c>
      <c r="J38" s="2">
        <f>'[5]SFP- Output Report'!C42</f>
        <v>22573356.57</v>
      </c>
      <c r="K38" s="2">
        <f>'[4]SFP- Output Report'!C42</f>
        <v>898847179.84000003</v>
      </c>
      <c r="L38" s="2">
        <f>'[3]SFP- Output Report'!C42</f>
        <v>250643786.69</v>
      </c>
      <c r="M38" s="2">
        <f>'[2]SFP- Output Report'!C42</f>
        <v>266390461.36000001</v>
      </c>
      <c r="N38" s="2">
        <f>'[1]SFP- Output Report'!C42</f>
        <v>67800458.430000007</v>
      </c>
      <c r="O38" s="2">
        <f>SUM(D38:N38)</f>
        <v>3370614835.98</v>
      </c>
    </row>
    <row r="39" spans="2:15" x14ac:dyDescent="0.3">
      <c r="B39" s="20" t="s">
        <v>38</v>
      </c>
      <c r="C39" s="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5"/>
    </row>
    <row r="40" spans="2:15" x14ac:dyDescent="0.3">
      <c r="B40" s="14" t="s">
        <v>37</v>
      </c>
      <c r="C40" s="13"/>
      <c r="D40" s="11">
        <f>'[11]SFP- Output Report'!C44</f>
        <v>0</v>
      </c>
      <c r="E40" s="12">
        <f>'[10]SFP- Output Report'!C44</f>
        <v>0</v>
      </c>
      <c r="F40" s="11">
        <f>'[9]SFP- Output Report'!C44</f>
        <v>0</v>
      </c>
      <c r="G40" s="12">
        <f>'[8]SFP- Output Report'!C44</f>
        <v>0</v>
      </c>
      <c r="H40" s="11">
        <f>'[7]SFP- Output Report'!C44</f>
        <v>0</v>
      </c>
      <c r="I40" s="11">
        <f>'[6]SFP- Output Report'!C44</f>
        <v>0</v>
      </c>
      <c r="J40" s="11">
        <f>'[5]SFP- Output Report'!C44</f>
        <v>0</v>
      </c>
      <c r="K40" s="11">
        <f>'[4]SFP- Output Report'!C44</f>
        <v>0</v>
      </c>
      <c r="L40" s="11">
        <f>'[3]SFP- Output Report'!C44</f>
        <v>0</v>
      </c>
      <c r="M40" s="11">
        <f>'[2]SFP- Output Report'!C44</f>
        <v>0</v>
      </c>
      <c r="N40" s="11">
        <f>'[1]SFP- Output Report'!C44</f>
        <v>0</v>
      </c>
      <c r="O40" s="2">
        <f>SUM(D40:N40)</f>
        <v>0</v>
      </c>
    </row>
    <row r="41" spans="2:15" x14ac:dyDescent="0.3">
      <c r="B41" s="14" t="s">
        <v>36</v>
      </c>
      <c r="C41" s="13"/>
      <c r="D41" s="11">
        <f>'[11]SFP- Output Report'!C45</f>
        <v>0</v>
      </c>
      <c r="E41" s="12">
        <f>'[10]SFP- Output Report'!C45</f>
        <v>0</v>
      </c>
      <c r="F41" s="11">
        <f>'[9]SFP- Output Report'!C45</f>
        <v>0</v>
      </c>
      <c r="G41" s="12">
        <f>'[8]SFP- Output Report'!C45</f>
        <v>0</v>
      </c>
      <c r="H41" s="11">
        <f>'[7]SFP- Output Report'!C45</f>
        <v>0</v>
      </c>
      <c r="I41" s="11">
        <f>'[6]SFP- Output Report'!C45</f>
        <v>0</v>
      </c>
      <c r="J41" s="11">
        <f>'[5]SFP- Output Report'!C45</f>
        <v>0</v>
      </c>
      <c r="K41" s="11">
        <f>'[4]SFP- Output Report'!C45</f>
        <v>0</v>
      </c>
      <c r="L41" s="11">
        <f>'[3]SFP- Output Report'!C45</f>
        <v>0</v>
      </c>
      <c r="M41" s="11">
        <f>'[2]SFP- Output Report'!C45</f>
        <v>0</v>
      </c>
      <c r="N41" s="11">
        <f>'[1]SFP- Output Report'!C45</f>
        <v>0</v>
      </c>
      <c r="O41" s="2">
        <f>SUM(D41:N41)</f>
        <v>0</v>
      </c>
    </row>
    <row r="42" spans="2:15" x14ac:dyDescent="0.3">
      <c r="B42" s="14" t="s">
        <v>35</v>
      </c>
      <c r="C42" s="13"/>
      <c r="D42" s="11">
        <f>'[11]SFP- Output Report'!C46</f>
        <v>241580889.25</v>
      </c>
      <c r="E42" s="12">
        <f>'[10]SFP- Output Report'!C46</f>
        <v>345997825.75</v>
      </c>
      <c r="F42" s="11">
        <f>'[9]SFP- Output Report'!C46</f>
        <v>161495090.21000001</v>
      </c>
      <c r="G42" s="12">
        <f>'[8]SFP- Output Report'!C46</f>
        <v>234301890.53</v>
      </c>
      <c r="H42" s="11">
        <f>'[7]SFP- Output Report'!C46</f>
        <v>477768433.83999997</v>
      </c>
      <c r="I42" s="11">
        <f>'[6]SFP- Output Report'!C46</f>
        <v>206095503.40000001</v>
      </c>
      <c r="J42" s="11">
        <f>'[5]SFP- Output Report'!C46</f>
        <v>129698763.33</v>
      </c>
      <c r="K42" s="11">
        <f>'[4]SFP- Output Report'!C46</f>
        <v>158287604.72999999</v>
      </c>
      <c r="L42" s="11">
        <f>'[3]SFP- Output Report'!C46</f>
        <v>127780171.8</v>
      </c>
      <c r="M42" s="11">
        <f>'[2]SFP- Output Report'!C46</f>
        <v>241197489.72</v>
      </c>
      <c r="N42" s="11">
        <f>'[1]SFP- Output Report'!C46</f>
        <v>231462891.12</v>
      </c>
      <c r="O42" s="2">
        <f>SUM(D42:N42)</f>
        <v>2555666553.6799998</v>
      </c>
    </row>
    <row r="43" spans="2:15" x14ac:dyDescent="0.3">
      <c r="B43" s="14" t="s">
        <v>34</v>
      </c>
      <c r="C43" s="13"/>
      <c r="D43" s="11">
        <f>'[11]SFP- Output Report'!C47</f>
        <v>0</v>
      </c>
      <c r="E43" s="12">
        <f>'[10]SFP- Output Report'!C47</f>
        <v>0</v>
      </c>
      <c r="F43" s="11">
        <f>'[9]SFP- Output Report'!C47</f>
        <v>6887136</v>
      </c>
      <c r="G43" s="12">
        <f>'[8]SFP- Output Report'!C47</f>
        <v>1439286.25</v>
      </c>
      <c r="H43" s="11">
        <f>'[7]SFP- Output Report'!C47</f>
        <v>14737920</v>
      </c>
      <c r="I43" s="11">
        <f>'[6]SFP- Output Report'!C47</f>
        <v>14709415</v>
      </c>
      <c r="J43" s="11">
        <f>'[5]SFP- Output Report'!C47</f>
        <v>5528493.6299999999</v>
      </c>
      <c r="K43" s="11">
        <f>'[4]SFP- Output Report'!C47</f>
        <v>13320807.800000001</v>
      </c>
      <c r="L43" s="11">
        <f>'[3]SFP- Output Report'!C47</f>
        <v>14285472.119999999</v>
      </c>
      <c r="M43" s="11">
        <f>'[2]SFP- Output Report'!C47</f>
        <v>18752036.760000002</v>
      </c>
      <c r="N43" s="11">
        <f>'[1]SFP- Output Report'!C47</f>
        <v>0</v>
      </c>
      <c r="O43" s="2">
        <f>SUM(D43:N43)</f>
        <v>89660567.560000017</v>
      </c>
    </row>
    <row r="44" spans="2:15" x14ac:dyDescent="0.3">
      <c r="B44" s="14" t="s">
        <v>33</v>
      </c>
      <c r="C44" s="13"/>
      <c r="D44" s="11">
        <f>'[11]SFP- Output Report'!C48</f>
        <v>11166391.449999999</v>
      </c>
      <c r="E44" s="12">
        <f>'[10]SFP- Output Report'!C48</f>
        <v>190243597.72999999</v>
      </c>
      <c r="F44" s="11">
        <f>'[9]SFP- Output Report'!C48</f>
        <v>54401372.170000002</v>
      </c>
      <c r="G44" s="12">
        <f>'[8]SFP- Output Report'!C48</f>
        <v>14278616.359999999</v>
      </c>
      <c r="H44" s="11">
        <f>'[7]SFP- Output Report'!C48</f>
        <v>6044180.6399999997</v>
      </c>
      <c r="I44" s="11">
        <f>'[6]SFP- Output Report'!C48</f>
        <v>-13854932.34</v>
      </c>
      <c r="J44" s="11">
        <f>'[5]SFP- Output Report'!C48</f>
        <v>17248785.77</v>
      </c>
      <c r="K44" s="11">
        <f>'[4]SFP- Output Report'!C48</f>
        <v>75507229.909999996</v>
      </c>
      <c r="L44" s="11">
        <f>'[3]SFP- Output Report'!C48</f>
        <v>-1130579.19</v>
      </c>
      <c r="M44" s="11">
        <f>'[2]SFP- Output Report'!C48</f>
        <v>6978495.3399999999</v>
      </c>
      <c r="N44" s="11">
        <f>'[1]SFP- Output Report'!C48</f>
        <v>-312953.49</v>
      </c>
      <c r="O44" s="2">
        <f>SUM(D44:N44)</f>
        <v>360570204.3499999</v>
      </c>
    </row>
    <row r="45" spans="2:15" x14ac:dyDescent="0.3">
      <c r="B45" s="14" t="s">
        <v>32</v>
      </c>
      <c r="C45" s="13"/>
      <c r="D45" s="11">
        <f>'[11]SFP- Output Report'!C49</f>
        <v>0</v>
      </c>
      <c r="E45" s="12">
        <f>'[10]SFP- Output Report'!C49</f>
        <v>0</v>
      </c>
      <c r="F45" s="11">
        <f>'[9]SFP- Output Report'!C49</f>
        <v>0</v>
      </c>
      <c r="G45" s="12">
        <f>'[8]SFP- Output Report'!C49</f>
        <v>0</v>
      </c>
      <c r="H45" s="11">
        <f>'[7]SFP- Output Report'!C49</f>
        <v>29583.89</v>
      </c>
      <c r="I45" s="11">
        <f>'[6]SFP- Output Report'!C49</f>
        <v>0</v>
      </c>
      <c r="J45" s="11">
        <f>'[5]SFP- Output Report'!C49</f>
        <v>0</v>
      </c>
      <c r="K45" s="11">
        <f>'[4]SFP- Output Report'!C49</f>
        <v>0</v>
      </c>
      <c r="L45" s="11">
        <f>'[3]SFP- Output Report'!C49</f>
        <v>0</v>
      </c>
      <c r="M45" s="11">
        <f>'[2]SFP- Output Report'!C49</f>
        <v>0</v>
      </c>
      <c r="N45" s="11">
        <f>'[1]SFP- Output Report'!C49</f>
        <v>3151828</v>
      </c>
      <c r="O45" s="2">
        <f>SUM(D45:N45)</f>
        <v>3181411.89</v>
      </c>
    </row>
    <row r="46" spans="2:15" x14ac:dyDescent="0.3">
      <c r="B46" s="14" t="s">
        <v>31</v>
      </c>
      <c r="C46" s="13"/>
      <c r="D46" s="11">
        <f>'[11]SFP- Output Report'!C50</f>
        <v>0</v>
      </c>
      <c r="E46" s="12">
        <f>'[10]SFP- Output Report'!C50</f>
        <v>0</v>
      </c>
      <c r="F46" s="11">
        <f>'[9]SFP- Output Report'!C50</f>
        <v>0</v>
      </c>
      <c r="G46" s="12">
        <f>'[8]SFP- Output Report'!C50</f>
        <v>0</v>
      </c>
      <c r="H46" s="11">
        <f>'[7]SFP- Output Report'!C50</f>
        <v>0</v>
      </c>
      <c r="I46" s="11">
        <f>'[6]SFP- Output Report'!C50</f>
        <v>0</v>
      </c>
      <c r="J46" s="11">
        <f>'[5]SFP- Output Report'!C50</f>
        <v>0</v>
      </c>
      <c r="K46" s="11">
        <f>'[4]SFP- Output Report'!C50</f>
        <v>0</v>
      </c>
      <c r="L46" s="11">
        <f>'[3]SFP- Output Report'!C50</f>
        <v>0</v>
      </c>
      <c r="M46" s="11">
        <f>'[2]SFP- Output Report'!C50</f>
        <v>0</v>
      </c>
      <c r="N46" s="11">
        <f>'[1]SFP- Output Report'!C50</f>
        <v>0</v>
      </c>
      <c r="O46" s="2">
        <f>SUM(D46:N46)</f>
        <v>0</v>
      </c>
    </row>
    <row r="47" spans="2:15" x14ac:dyDescent="0.3">
      <c r="B47" s="14" t="s">
        <v>30</v>
      </c>
      <c r="C47" s="13"/>
      <c r="D47" s="11">
        <f>'[11]SFP- Output Report'!C51</f>
        <v>0</v>
      </c>
      <c r="E47" s="12">
        <f>'[10]SFP- Output Report'!C51</f>
        <v>0</v>
      </c>
      <c r="F47" s="11">
        <f>'[9]SFP- Output Report'!C51</f>
        <v>0</v>
      </c>
      <c r="G47" s="12">
        <f>'[8]SFP- Output Report'!C51</f>
        <v>0</v>
      </c>
      <c r="H47" s="11">
        <f>'[7]SFP- Output Report'!C51</f>
        <v>0</v>
      </c>
      <c r="I47" s="11">
        <f>'[6]SFP- Output Report'!C51</f>
        <v>0</v>
      </c>
      <c r="J47" s="11">
        <f>'[5]SFP- Output Report'!C51</f>
        <v>0</v>
      </c>
      <c r="K47" s="11">
        <f>'[4]SFP- Output Report'!C51</f>
        <v>0</v>
      </c>
      <c r="L47" s="11">
        <f>'[3]SFP- Output Report'!C51</f>
        <v>0</v>
      </c>
      <c r="M47" s="11">
        <f>'[2]SFP- Output Report'!C51</f>
        <v>0</v>
      </c>
      <c r="N47" s="11">
        <f>'[1]SFP- Output Report'!C51</f>
        <v>0</v>
      </c>
      <c r="O47" s="2">
        <f>SUM(D47:N47)</f>
        <v>0</v>
      </c>
    </row>
    <row r="48" spans="2:15" x14ac:dyDescent="0.3">
      <c r="B48" s="14" t="s">
        <v>29</v>
      </c>
      <c r="C48" s="13"/>
      <c r="D48" s="11">
        <f>'[11]SFP- Output Report'!C52</f>
        <v>0</v>
      </c>
      <c r="E48" s="12">
        <f>'[10]SFP- Output Report'!C52</f>
        <v>0</v>
      </c>
      <c r="F48" s="11">
        <f>'[9]SFP- Output Report'!C52</f>
        <v>0</v>
      </c>
      <c r="G48" s="12">
        <f>'[8]SFP- Output Report'!C52</f>
        <v>0</v>
      </c>
      <c r="H48" s="11">
        <f>'[7]SFP- Output Report'!C52</f>
        <v>0</v>
      </c>
      <c r="I48" s="11">
        <f>'[6]SFP- Output Report'!C52</f>
        <v>0</v>
      </c>
      <c r="J48" s="11">
        <f>'[5]SFP- Output Report'!C52</f>
        <v>0</v>
      </c>
      <c r="K48" s="11">
        <f>'[4]SFP- Output Report'!C52</f>
        <v>0</v>
      </c>
      <c r="L48" s="11">
        <f>'[3]SFP- Output Report'!C52</f>
        <v>0</v>
      </c>
      <c r="M48" s="11">
        <f>'[2]SFP- Output Report'!C52</f>
        <v>0</v>
      </c>
      <c r="N48" s="11">
        <f>'[1]SFP- Output Report'!C52</f>
        <v>0</v>
      </c>
      <c r="O48" s="2">
        <f>SUM(D48:N48)</f>
        <v>0</v>
      </c>
    </row>
    <row r="49" spans="2:15" x14ac:dyDescent="0.3">
      <c r="B49" s="14" t="s">
        <v>28</v>
      </c>
      <c r="C49" s="13"/>
      <c r="D49" s="11">
        <f>'[11]SFP- Output Report'!C53</f>
        <v>0</v>
      </c>
      <c r="E49" s="12">
        <f>'[10]SFP- Output Report'!C53</f>
        <v>0</v>
      </c>
      <c r="F49" s="11">
        <f>'[9]SFP- Output Report'!C53</f>
        <v>0</v>
      </c>
      <c r="G49" s="12">
        <f>'[8]SFP- Output Report'!C53</f>
        <v>0</v>
      </c>
      <c r="H49" s="11">
        <f>'[7]SFP- Output Report'!C53</f>
        <v>0</v>
      </c>
      <c r="I49" s="11">
        <f>'[6]SFP- Output Report'!C53</f>
        <v>0</v>
      </c>
      <c r="J49" s="11">
        <f>'[5]SFP- Output Report'!C53</f>
        <v>0</v>
      </c>
      <c r="K49" s="11">
        <f>'[4]SFP- Output Report'!C53</f>
        <v>0</v>
      </c>
      <c r="L49" s="11">
        <f>'[3]SFP- Output Report'!C53</f>
        <v>0</v>
      </c>
      <c r="M49" s="11">
        <f>'[2]SFP- Output Report'!C53</f>
        <v>0</v>
      </c>
      <c r="N49" s="11">
        <f>'[1]SFP- Output Report'!C53</f>
        <v>0</v>
      </c>
      <c r="O49" s="2">
        <f>SUM(D49:N49)</f>
        <v>0</v>
      </c>
    </row>
    <row r="50" spans="2:15" x14ac:dyDescent="0.3">
      <c r="B50" s="14" t="s">
        <v>27</v>
      </c>
      <c r="C50" s="13"/>
      <c r="D50" s="11">
        <f>'[11]SFP- Output Report'!C54</f>
        <v>260210.61</v>
      </c>
      <c r="E50" s="12">
        <f>'[10]SFP- Output Report'!C54</f>
        <v>0</v>
      </c>
      <c r="F50" s="11">
        <f>'[9]SFP- Output Report'!C54</f>
        <v>631124</v>
      </c>
      <c r="G50" s="12">
        <f>'[8]SFP- Output Report'!C54</f>
        <v>0</v>
      </c>
      <c r="H50" s="11">
        <f>'[7]SFP- Output Report'!C54</f>
        <v>0</v>
      </c>
      <c r="I50" s="11">
        <f>'[6]SFP- Output Report'!C54</f>
        <v>0</v>
      </c>
      <c r="J50" s="11">
        <f>'[5]SFP- Output Report'!C54</f>
        <v>0</v>
      </c>
      <c r="K50" s="11">
        <f>'[4]SFP- Output Report'!C54</f>
        <v>0</v>
      </c>
      <c r="L50" s="11">
        <f>'[3]SFP- Output Report'!C54</f>
        <v>0</v>
      </c>
      <c r="M50" s="11">
        <f>'[2]SFP- Output Report'!C54</f>
        <v>0</v>
      </c>
      <c r="N50" s="11">
        <f>'[1]SFP- Output Report'!C54</f>
        <v>0</v>
      </c>
      <c r="O50" s="2">
        <f>SUM(D50:N50)</f>
        <v>891334.61</v>
      </c>
    </row>
    <row r="51" spans="2:15" x14ac:dyDescent="0.3">
      <c r="B51" s="14" t="s">
        <v>26</v>
      </c>
      <c r="C51" s="13"/>
      <c r="D51" s="11">
        <f>'[11]SFP- Output Report'!C55</f>
        <v>0</v>
      </c>
      <c r="E51" s="12">
        <f>'[10]SFP- Output Report'!C55</f>
        <v>0</v>
      </c>
      <c r="F51" s="11">
        <f>'[9]SFP- Output Report'!C55</f>
        <v>8527723.8200000003</v>
      </c>
      <c r="G51" s="12">
        <f>'[8]SFP- Output Report'!C55</f>
        <v>259003.41</v>
      </c>
      <c r="H51" s="11">
        <f>'[7]SFP- Output Report'!C55</f>
        <v>0</v>
      </c>
      <c r="I51" s="11">
        <f>'[6]SFP- Output Report'!C55</f>
        <v>0</v>
      </c>
      <c r="J51" s="11">
        <f>'[5]SFP- Output Report'!C55</f>
        <v>0</v>
      </c>
      <c r="K51" s="11">
        <f>'[4]SFP- Output Report'!C55</f>
        <v>0</v>
      </c>
      <c r="L51" s="11">
        <f>'[3]SFP- Output Report'!C55</f>
        <v>0</v>
      </c>
      <c r="M51" s="11">
        <f>'[2]SFP- Output Report'!C55</f>
        <v>31797074.52</v>
      </c>
      <c r="N51" s="11">
        <f>'[1]SFP- Output Report'!C55</f>
        <v>0</v>
      </c>
      <c r="O51" s="2">
        <f>SUM(D51:N51)</f>
        <v>40583801.75</v>
      </c>
    </row>
    <row r="52" spans="2:15" x14ac:dyDescent="0.3">
      <c r="B52" s="14" t="s">
        <v>25</v>
      </c>
      <c r="C52" s="13"/>
      <c r="D52" s="11">
        <f>'[11]SFP- Output Report'!C56</f>
        <v>117900847.87</v>
      </c>
      <c r="E52" s="12">
        <f>'[10]SFP- Output Report'!C56</f>
        <v>7395109.0599999996</v>
      </c>
      <c r="F52" s="11">
        <f>'[9]SFP- Output Report'!C56</f>
        <v>20212784.350000001</v>
      </c>
      <c r="G52" s="12">
        <f>'[8]SFP- Output Report'!C56</f>
        <v>10970878.5</v>
      </c>
      <c r="H52" s="11">
        <f>'[7]SFP- Output Report'!C56</f>
        <v>182088274.28999999</v>
      </c>
      <c r="I52" s="11">
        <f>'[6]SFP- Output Report'!C56</f>
        <v>116698000.65000001</v>
      </c>
      <c r="J52" s="11">
        <f>'[5]SFP- Output Report'!C56</f>
        <v>81914853.209999993</v>
      </c>
      <c r="K52" s="11">
        <f>'[4]SFP- Output Report'!C56</f>
        <v>1189240.22</v>
      </c>
      <c r="L52" s="11">
        <f>'[3]SFP- Output Report'!C56</f>
        <v>4809290.66</v>
      </c>
      <c r="M52" s="11">
        <f>'[2]SFP- Output Report'!C56</f>
        <v>16068982.960000001</v>
      </c>
      <c r="N52" s="11">
        <f>'[1]SFP- Output Report'!C56</f>
        <v>27617795.550000001</v>
      </c>
      <c r="O52" s="2">
        <f>SUM(D52:N52)</f>
        <v>586866057.32000005</v>
      </c>
    </row>
    <row r="53" spans="2:15" x14ac:dyDescent="0.3">
      <c r="B53" s="19" t="s">
        <v>24</v>
      </c>
      <c r="C53" s="13"/>
      <c r="D53" s="2">
        <f>'[11]SFP- Output Report'!C57</f>
        <v>370908339.18000001</v>
      </c>
      <c r="E53" s="18">
        <f>'[10]SFP- Output Report'!C57</f>
        <v>543636532.53999996</v>
      </c>
      <c r="F53" s="2">
        <f>'[9]SFP- Output Report'!C57</f>
        <v>252155230.55000001</v>
      </c>
      <c r="G53" s="18">
        <f>'[8]SFP- Output Report'!C57</f>
        <v>261249675.05000001</v>
      </c>
      <c r="H53" s="2">
        <f>'[7]SFP- Output Report'!C57</f>
        <v>680668392.65999997</v>
      </c>
      <c r="I53" s="2">
        <f>'[6]SFP- Output Report'!C57</f>
        <v>323647986.70999998</v>
      </c>
      <c r="J53" s="2">
        <f>'[5]SFP- Output Report'!C57</f>
        <v>234390895.94</v>
      </c>
      <c r="K53" s="2">
        <f>'[4]SFP- Output Report'!C57</f>
        <v>248304882.66</v>
      </c>
      <c r="L53" s="2">
        <f>'[3]SFP- Output Report'!C57</f>
        <v>145744355.38999999</v>
      </c>
      <c r="M53" s="2">
        <f>'[2]SFP- Output Report'!C57</f>
        <v>314794079.30000001</v>
      </c>
      <c r="N53" s="2">
        <f>'[1]SFP- Output Report'!C57</f>
        <v>261919561.18000001</v>
      </c>
      <c r="O53" s="2">
        <f>SUM(D53:N53)</f>
        <v>3637419931.1599998</v>
      </c>
    </row>
    <row r="54" spans="2:15" ht="8.25" customHeight="1" x14ac:dyDescent="0.3">
      <c r="B54" s="10" t="s">
        <v>1</v>
      </c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7"/>
    </row>
    <row r="55" spans="2:15" ht="15" thickBot="1" x14ac:dyDescent="0.35">
      <c r="B55" s="6" t="s">
        <v>23</v>
      </c>
      <c r="C55" s="5"/>
      <c r="D55" s="3">
        <f>'[11]SFP- Output Report'!C59</f>
        <v>601657933.30999994</v>
      </c>
      <c r="E55" s="4">
        <f>'[10]SFP- Output Report'!C59</f>
        <v>1064580670.47</v>
      </c>
      <c r="F55" s="3">
        <f>'[9]SFP- Output Report'!C59</f>
        <v>490347134.60000002</v>
      </c>
      <c r="G55" s="4">
        <f>'[8]SFP- Output Report'!C59</f>
        <v>504657932.67000002</v>
      </c>
      <c r="H55" s="3">
        <f>'[7]SFP- Output Report'!C59</f>
        <v>1116922259.8399999</v>
      </c>
      <c r="I55" s="3">
        <f>'[6]SFP- Output Report'!C59</f>
        <v>518459818.88999999</v>
      </c>
      <c r="J55" s="3">
        <f>'[5]SFP- Output Report'!C59</f>
        <v>256964252.50999999</v>
      </c>
      <c r="K55" s="3">
        <f>'[4]SFP- Output Report'!C59</f>
        <v>1147152062.5</v>
      </c>
      <c r="L55" s="3">
        <f>'[3]SFP- Output Report'!C59</f>
        <v>396388142.07999998</v>
      </c>
      <c r="M55" s="3">
        <f>'[2]SFP- Output Report'!C59</f>
        <v>581184540.65999997</v>
      </c>
      <c r="N55" s="3">
        <f>'[1]SFP- Output Report'!C59</f>
        <v>329720019.61000001</v>
      </c>
      <c r="O55" s="2">
        <f>SUM(D55:N55)</f>
        <v>7008034767.1400003</v>
      </c>
    </row>
    <row r="56" spans="2:15" ht="8.25" customHeight="1" thickTop="1" x14ac:dyDescent="0.3">
      <c r="B56" s="10" t="s">
        <v>1</v>
      </c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7"/>
    </row>
    <row r="57" spans="2:15" ht="15" thickBot="1" x14ac:dyDescent="0.35">
      <c r="B57" s="17" t="s">
        <v>22</v>
      </c>
      <c r="C57" s="9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5"/>
    </row>
    <row r="58" spans="2:15" ht="15" thickTop="1" x14ac:dyDescent="0.3">
      <c r="B58" s="14" t="s">
        <v>21</v>
      </c>
      <c r="C58" s="13"/>
      <c r="D58" s="11">
        <f>'[11]SFP- Output Report'!C62</f>
        <v>598351.94999999995</v>
      </c>
      <c r="E58" s="12">
        <f>'[10]SFP- Output Report'!C62</f>
        <v>491950</v>
      </c>
      <c r="F58" s="11">
        <f>'[9]SFP- Output Report'!C62</f>
        <v>435243</v>
      </c>
      <c r="G58" s="12">
        <f>'[8]SFP- Output Report'!C62</f>
        <v>423655</v>
      </c>
      <c r="H58" s="11">
        <f>'[7]SFP- Output Report'!C62</f>
        <v>961300</v>
      </c>
      <c r="I58" s="11">
        <f>'[6]SFP- Output Report'!C62</f>
        <v>585105</v>
      </c>
      <c r="J58" s="11">
        <f>'[5]SFP- Output Report'!C62</f>
        <v>0</v>
      </c>
      <c r="K58" s="11">
        <f>'[4]SFP- Output Report'!C62</f>
        <v>583351.11</v>
      </c>
      <c r="L58" s="11">
        <f>'[3]SFP- Output Report'!C62</f>
        <v>414395</v>
      </c>
      <c r="M58" s="11">
        <f>'[2]SFP- Output Report'!C62</f>
        <v>472700</v>
      </c>
      <c r="N58" s="11">
        <f>'[1]SFP- Output Report'!C62</f>
        <v>645860.80000000005</v>
      </c>
      <c r="O58" s="2">
        <f>SUM(D58:N58)</f>
        <v>5611911.8600000003</v>
      </c>
    </row>
    <row r="59" spans="2:15" x14ac:dyDescent="0.3">
      <c r="B59" s="14" t="s">
        <v>20</v>
      </c>
      <c r="C59" s="13"/>
      <c r="D59" s="11">
        <f>'[11]SFP- Output Report'!C63</f>
        <v>0</v>
      </c>
      <c r="E59" s="12">
        <f>'[10]SFP- Output Report'!C63</f>
        <v>0</v>
      </c>
      <c r="F59" s="11">
        <f>'[9]SFP- Output Report'!C63</f>
        <v>0</v>
      </c>
      <c r="G59" s="12">
        <f>'[8]SFP- Output Report'!C63</f>
        <v>0</v>
      </c>
      <c r="H59" s="11">
        <f>'[7]SFP- Output Report'!C63</f>
        <v>0</v>
      </c>
      <c r="I59" s="11">
        <f>'[6]SFP- Output Report'!C63</f>
        <v>0</v>
      </c>
      <c r="J59" s="11">
        <f>'[5]SFP- Output Report'!C63</f>
        <v>0</v>
      </c>
      <c r="K59" s="11">
        <f>'[4]SFP- Output Report'!C63</f>
        <v>0</v>
      </c>
      <c r="L59" s="11">
        <f>'[3]SFP- Output Report'!C63</f>
        <v>0</v>
      </c>
      <c r="M59" s="11">
        <f>'[2]SFP- Output Report'!C63</f>
        <v>0</v>
      </c>
      <c r="N59" s="11">
        <f>'[1]SFP- Output Report'!C63</f>
        <v>0</v>
      </c>
      <c r="O59" s="2">
        <f>SUM(D59:N59)</f>
        <v>0</v>
      </c>
    </row>
    <row r="60" spans="2:15" x14ac:dyDescent="0.3">
      <c r="B60" s="14" t="s">
        <v>19</v>
      </c>
      <c r="C60" s="13"/>
      <c r="D60" s="11">
        <f>'[11]SFP- Output Report'!C64</f>
        <v>0</v>
      </c>
      <c r="E60" s="12">
        <f>'[10]SFP- Output Report'!C64</f>
        <v>0</v>
      </c>
      <c r="F60" s="11">
        <f>'[9]SFP- Output Report'!C64</f>
        <v>0</v>
      </c>
      <c r="G60" s="12">
        <f>'[8]SFP- Output Report'!C64</f>
        <v>0</v>
      </c>
      <c r="H60" s="11">
        <f>'[7]SFP- Output Report'!C64</f>
        <v>0</v>
      </c>
      <c r="I60" s="11">
        <f>'[6]SFP- Output Report'!C64</f>
        <v>0</v>
      </c>
      <c r="J60" s="11">
        <f>'[5]SFP- Output Report'!C64</f>
        <v>231025</v>
      </c>
      <c r="K60" s="11">
        <f>'[4]SFP- Output Report'!C64</f>
        <v>0</v>
      </c>
      <c r="L60" s="11">
        <f>'[3]SFP- Output Report'!C64</f>
        <v>0</v>
      </c>
      <c r="M60" s="11">
        <f>'[2]SFP- Output Report'!C64</f>
        <v>0</v>
      </c>
      <c r="N60" s="11">
        <f>'[1]SFP- Output Report'!C64</f>
        <v>0</v>
      </c>
      <c r="O60" s="2">
        <f>SUM(D60:N60)</f>
        <v>231025</v>
      </c>
    </row>
    <row r="61" spans="2:15" x14ac:dyDescent="0.3">
      <c r="B61" s="14" t="s">
        <v>18</v>
      </c>
      <c r="C61" s="13"/>
      <c r="D61" s="11">
        <f>'[11]SFP- Output Report'!C65</f>
        <v>0</v>
      </c>
      <c r="E61" s="12">
        <f>'[10]SFP- Output Report'!C65</f>
        <v>0</v>
      </c>
      <c r="F61" s="11">
        <f>'[9]SFP- Output Report'!C65</f>
        <v>0</v>
      </c>
      <c r="G61" s="12">
        <f>'[8]SFP- Output Report'!C65</f>
        <v>0</v>
      </c>
      <c r="H61" s="11">
        <f>'[7]SFP- Output Report'!C65</f>
        <v>0</v>
      </c>
      <c r="I61" s="11">
        <f>'[6]SFP- Output Report'!C65</f>
        <v>0</v>
      </c>
      <c r="J61" s="11">
        <f>'[5]SFP- Output Report'!C65</f>
        <v>0</v>
      </c>
      <c r="K61" s="11">
        <f>'[4]SFP- Output Report'!C65</f>
        <v>0</v>
      </c>
      <c r="L61" s="11">
        <f>'[3]SFP- Output Report'!C65</f>
        <v>0</v>
      </c>
      <c r="M61" s="11">
        <f>'[2]SFP- Output Report'!C65</f>
        <v>0</v>
      </c>
      <c r="N61" s="11">
        <f>'[1]SFP- Output Report'!C65</f>
        <v>0</v>
      </c>
      <c r="O61" s="2">
        <f>SUM(D61:N61)</f>
        <v>0</v>
      </c>
    </row>
    <row r="62" spans="2:15" x14ac:dyDescent="0.3">
      <c r="B62" s="14" t="s">
        <v>17</v>
      </c>
      <c r="C62" s="13"/>
      <c r="D62" s="11">
        <f>'[11]SFP- Output Report'!C66</f>
        <v>0</v>
      </c>
      <c r="E62" s="12">
        <f>'[10]SFP- Output Report'!C66</f>
        <v>0</v>
      </c>
      <c r="F62" s="11">
        <f>'[9]SFP- Output Report'!C66</f>
        <v>0</v>
      </c>
      <c r="G62" s="12">
        <f>'[8]SFP- Output Report'!C66</f>
        <v>0</v>
      </c>
      <c r="H62" s="11">
        <f>'[7]SFP- Output Report'!C66</f>
        <v>0</v>
      </c>
      <c r="I62" s="11">
        <f>'[6]SFP- Output Report'!C66</f>
        <v>0</v>
      </c>
      <c r="J62" s="11">
        <f>'[5]SFP- Output Report'!C66</f>
        <v>0</v>
      </c>
      <c r="K62" s="11">
        <f>'[4]SFP- Output Report'!C66</f>
        <v>0</v>
      </c>
      <c r="L62" s="11">
        <f>'[3]SFP- Output Report'!C66</f>
        <v>0</v>
      </c>
      <c r="M62" s="11">
        <f>'[2]SFP- Output Report'!C66</f>
        <v>0</v>
      </c>
      <c r="N62" s="11">
        <f>'[1]SFP- Output Report'!C66</f>
        <v>0</v>
      </c>
      <c r="O62" s="2">
        <f>SUM(D62:N62)</f>
        <v>0</v>
      </c>
    </row>
    <row r="63" spans="2:15" x14ac:dyDescent="0.3">
      <c r="B63" s="14" t="s">
        <v>16</v>
      </c>
      <c r="C63" s="13"/>
      <c r="D63" s="11">
        <f>'[11]SFP- Output Report'!C67</f>
        <v>0</v>
      </c>
      <c r="E63" s="12">
        <f>'[10]SFP- Output Report'!C67</f>
        <v>0</v>
      </c>
      <c r="F63" s="11">
        <f>'[9]SFP- Output Report'!C67</f>
        <v>0</v>
      </c>
      <c r="G63" s="12">
        <f>'[8]SFP- Output Report'!C67</f>
        <v>0</v>
      </c>
      <c r="H63" s="11">
        <f>'[7]SFP- Output Report'!C67</f>
        <v>0</v>
      </c>
      <c r="I63" s="11">
        <f>'[6]SFP- Output Report'!C67</f>
        <v>0</v>
      </c>
      <c r="J63" s="11">
        <f>'[5]SFP- Output Report'!C67</f>
        <v>0</v>
      </c>
      <c r="K63" s="11">
        <f>'[4]SFP- Output Report'!C67</f>
        <v>0</v>
      </c>
      <c r="L63" s="11">
        <f>'[3]SFP- Output Report'!C67</f>
        <v>0</v>
      </c>
      <c r="M63" s="11">
        <f>'[2]SFP- Output Report'!C67</f>
        <v>0</v>
      </c>
      <c r="N63" s="11">
        <f>'[1]SFP- Output Report'!C67</f>
        <v>0</v>
      </c>
      <c r="O63" s="2">
        <f>SUM(D63:N63)</f>
        <v>0</v>
      </c>
    </row>
    <row r="64" spans="2:15" x14ac:dyDescent="0.3">
      <c r="B64" s="14" t="s">
        <v>15</v>
      </c>
      <c r="C64" s="13"/>
      <c r="D64" s="11">
        <f>'[11]SFP- Output Report'!C68</f>
        <v>0</v>
      </c>
      <c r="E64" s="12">
        <f>'[10]SFP- Output Report'!C68</f>
        <v>0</v>
      </c>
      <c r="F64" s="11">
        <f>'[9]SFP- Output Report'!C68</f>
        <v>0</v>
      </c>
      <c r="G64" s="12">
        <f>'[8]SFP- Output Report'!C68</f>
        <v>0</v>
      </c>
      <c r="H64" s="11">
        <f>'[7]SFP- Output Report'!C68</f>
        <v>0</v>
      </c>
      <c r="I64" s="11">
        <f>'[6]SFP- Output Report'!C68</f>
        <v>0</v>
      </c>
      <c r="J64" s="11">
        <f>'[5]SFP- Output Report'!C68</f>
        <v>0</v>
      </c>
      <c r="K64" s="11">
        <f>'[4]SFP- Output Report'!C68</f>
        <v>0</v>
      </c>
      <c r="L64" s="11">
        <f>'[3]SFP- Output Report'!C68</f>
        <v>0</v>
      </c>
      <c r="M64" s="11">
        <f>'[2]SFP- Output Report'!C68</f>
        <v>0</v>
      </c>
      <c r="N64" s="11">
        <f>'[1]SFP- Output Report'!C68</f>
        <v>0</v>
      </c>
      <c r="O64" s="2">
        <f>SUM(D64:N64)</f>
        <v>0</v>
      </c>
    </row>
    <row r="65" spans="2:15" x14ac:dyDescent="0.3">
      <c r="B65" s="14" t="s">
        <v>14</v>
      </c>
      <c r="C65" s="13"/>
      <c r="D65" s="11">
        <f>'[11]SFP- Output Report'!C69</f>
        <v>0</v>
      </c>
      <c r="E65" s="12">
        <f>'[10]SFP- Output Report'!C69</f>
        <v>0</v>
      </c>
      <c r="F65" s="11">
        <f>'[9]SFP- Output Report'!C69</f>
        <v>0</v>
      </c>
      <c r="G65" s="12">
        <f>'[8]SFP- Output Report'!C69</f>
        <v>0</v>
      </c>
      <c r="H65" s="11">
        <f>'[7]SFP- Output Report'!C69</f>
        <v>0</v>
      </c>
      <c r="I65" s="11">
        <f>'[6]SFP- Output Report'!C69</f>
        <v>3025945.99</v>
      </c>
      <c r="J65" s="11">
        <f>'[5]SFP- Output Report'!C69</f>
        <v>0</v>
      </c>
      <c r="K65" s="11">
        <f>'[4]SFP- Output Report'!C69</f>
        <v>0</v>
      </c>
      <c r="L65" s="11">
        <f>'[3]SFP- Output Report'!C69</f>
        <v>0</v>
      </c>
      <c r="M65" s="11">
        <f>'[2]SFP- Output Report'!C69</f>
        <v>0</v>
      </c>
      <c r="N65" s="11">
        <f>'[1]SFP- Output Report'!C69</f>
        <v>0</v>
      </c>
      <c r="O65" s="2">
        <f>SUM(D65:N65)</f>
        <v>3025945.99</v>
      </c>
    </row>
    <row r="66" spans="2:15" x14ac:dyDescent="0.3">
      <c r="B66" s="14" t="s">
        <v>13</v>
      </c>
      <c r="C66" s="13"/>
      <c r="D66" s="11">
        <f>'[11]SFP- Output Report'!C70</f>
        <v>618804534.38999999</v>
      </c>
      <c r="E66" s="12">
        <f>'[10]SFP- Output Report'!C70</f>
        <v>392466937.49000001</v>
      </c>
      <c r="F66" s="11">
        <f>'[9]SFP- Output Report'!C70</f>
        <v>330049661.55000001</v>
      </c>
      <c r="G66" s="12">
        <f>'[8]SFP- Output Report'!C70</f>
        <v>137529639.33000001</v>
      </c>
      <c r="H66" s="11">
        <f>'[7]SFP- Output Report'!C70</f>
        <v>994413504.34000003</v>
      </c>
      <c r="I66" s="11">
        <f>'[6]SFP- Output Report'!C70</f>
        <v>432501330.57999998</v>
      </c>
      <c r="J66" s="11">
        <f>'[5]SFP- Output Report'!C70</f>
        <v>248895337.31999999</v>
      </c>
      <c r="K66" s="11">
        <f>'[4]SFP- Output Report'!C70</f>
        <v>346668298.75999999</v>
      </c>
      <c r="L66" s="11">
        <f>'[3]SFP- Output Report'!C70</f>
        <v>357840813.24000001</v>
      </c>
      <c r="M66" s="11">
        <f>'[2]SFP- Output Report'!C70</f>
        <v>567519233.04999995</v>
      </c>
      <c r="N66" s="11">
        <f>'[1]SFP- Output Report'!C70</f>
        <v>1024686527.85</v>
      </c>
      <c r="O66" s="2">
        <f>SUM(D66:N66)</f>
        <v>5451375817.9000006</v>
      </c>
    </row>
    <row r="67" spans="2:15" x14ac:dyDescent="0.3">
      <c r="B67" s="14" t="s">
        <v>12</v>
      </c>
      <c r="C67" s="13"/>
      <c r="D67" s="11">
        <f>'[11]SFP- Output Report'!C71</f>
        <v>506164412.31</v>
      </c>
      <c r="E67" s="12">
        <f>'[10]SFP- Output Report'!C71</f>
        <v>839004689.46000004</v>
      </c>
      <c r="F67" s="11">
        <f>'[9]SFP- Output Report'!C71</f>
        <v>379967624.94999999</v>
      </c>
      <c r="G67" s="12">
        <f>'[8]SFP- Output Report'!C71</f>
        <v>423987847.88</v>
      </c>
      <c r="H67" s="11">
        <f>'[7]SFP- Output Report'!C71</f>
        <v>1073257350.9500002</v>
      </c>
      <c r="I67" s="11">
        <f>'[6]SFP- Output Report'!C71</f>
        <v>0</v>
      </c>
      <c r="J67" s="11">
        <f>'[5]SFP- Output Report'!C71</f>
        <v>283396823.22000003</v>
      </c>
      <c r="K67" s="11">
        <f>'[4]SFP- Output Report'!C71</f>
        <v>503017419</v>
      </c>
      <c r="L67" s="11">
        <f>'[3]SFP- Output Report'!C71</f>
        <v>460361716.01999998</v>
      </c>
      <c r="M67" s="11">
        <f>'[2]SFP- Output Report'!C71</f>
        <v>482228438.82999998</v>
      </c>
      <c r="N67" s="11">
        <f>'[1]SFP- Output Report'!C71</f>
        <v>54030393.829999998</v>
      </c>
      <c r="O67" s="2">
        <f>SUM(D67:N67)</f>
        <v>5005416716.4500008</v>
      </c>
    </row>
    <row r="68" spans="2:15" x14ac:dyDescent="0.3">
      <c r="B68" s="14" t="s">
        <v>11</v>
      </c>
      <c r="C68" s="13"/>
      <c r="D68" s="11">
        <f>'[11]SFP- Output Report'!C72</f>
        <v>34040731.479999997</v>
      </c>
      <c r="E68" s="12">
        <f>'[10]SFP- Output Report'!C72</f>
        <v>0</v>
      </c>
      <c r="F68" s="11">
        <f>'[9]SFP- Output Report'!C72</f>
        <v>6987727.4000000004</v>
      </c>
      <c r="G68" s="12">
        <f>'[8]SFP- Output Report'!C72</f>
        <v>63868100.740000002</v>
      </c>
      <c r="H68" s="11">
        <f>'[7]SFP- Output Report'!C72</f>
        <v>51173623.25</v>
      </c>
      <c r="I68" s="11">
        <f>'[6]SFP- Output Report'!C72</f>
        <v>699503961.52999997</v>
      </c>
      <c r="J68" s="11">
        <f>'[5]SFP- Output Report'!C72</f>
        <v>145398.89000000001</v>
      </c>
      <c r="K68" s="11">
        <f>'[4]SFP- Output Report'!C72</f>
        <v>507625430.27999997</v>
      </c>
      <c r="L68" s="11">
        <f>'[3]SFP- Output Report'!C72</f>
        <v>0</v>
      </c>
      <c r="M68" s="11">
        <f>'[2]SFP- Output Report'!C72</f>
        <v>93287211.629999995</v>
      </c>
      <c r="N68" s="11">
        <f>'[1]SFP- Output Report'!C72</f>
        <v>513428990.48000002</v>
      </c>
      <c r="O68" s="2">
        <f>SUM(D68:N68)</f>
        <v>1970061175.6799998</v>
      </c>
    </row>
    <row r="69" spans="2:15" x14ac:dyDescent="0.3">
      <c r="B69" s="14" t="s">
        <v>10</v>
      </c>
      <c r="C69" s="13"/>
      <c r="D69" s="11">
        <f>'[11]SFP- Output Report'!C73</f>
        <v>0</v>
      </c>
      <c r="E69" s="12">
        <f>'[10]SFP- Output Report'!C73</f>
        <v>273448160.75999999</v>
      </c>
      <c r="F69" s="11">
        <f>'[9]SFP- Output Report'!C73</f>
        <v>8939432.7200000007</v>
      </c>
      <c r="G69" s="12">
        <f>'[8]SFP- Output Report'!C73</f>
        <v>773551561.52999997</v>
      </c>
      <c r="H69" s="11">
        <f>'[7]SFP- Output Report'!C73</f>
        <v>-49240967.890000001</v>
      </c>
      <c r="I69" s="11">
        <f>'[6]SFP- Output Report'!C73</f>
        <v>329981677.67000002</v>
      </c>
      <c r="J69" s="11">
        <f>'[5]SFP- Output Report'!C73</f>
        <v>0</v>
      </c>
      <c r="K69" s="11">
        <f>'[4]SFP- Output Report'!C73</f>
        <v>75525991.310000002</v>
      </c>
      <c r="L69" s="11">
        <f>'[3]SFP- Output Report'!C73</f>
        <v>0</v>
      </c>
      <c r="M69" s="11">
        <f>'[2]SFP- Output Report'!C73</f>
        <v>82117053.640000001</v>
      </c>
      <c r="N69" s="11">
        <f>'[1]SFP- Output Report'!C73</f>
        <v>0</v>
      </c>
      <c r="O69" s="2">
        <f>SUM(D69:N69)</f>
        <v>1494322909.74</v>
      </c>
    </row>
    <row r="70" spans="2:15" x14ac:dyDescent="0.3">
      <c r="B70" s="14" t="s">
        <v>9</v>
      </c>
      <c r="C70" s="13"/>
      <c r="D70" s="11">
        <f>'[11]SFP- Output Report'!C74</f>
        <v>0</v>
      </c>
      <c r="E70" s="12">
        <f>'[10]SFP- Output Report'!C74</f>
        <v>0</v>
      </c>
      <c r="F70" s="11">
        <f>'[9]SFP- Output Report'!C74</f>
        <v>0</v>
      </c>
      <c r="G70" s="12">
        <f>'[8]SFP- Output Report'!C74</f>
        <v>0</v>
      </c>
      <c r="H70" s="11">
        <f>'[7]SFP- Output Report'!C74</f>
        <v>0</v>
      </c>
      <c r="I70" s="11">
        <f>'[6]SFP- Output Report'!C74</f>
        <v>0</v>
      </c>
      <c r="J70" s="11">
        <f>'[5]SFP- Output Report'!C74</f>
        <v>0</v>
      </c>
      <c r="K70" s="11">
        <f>'[4]SFP- Output Report'!C74</f>
        <v>0</v>
      </c>
      <c r="L70" s="11">
        <f>'[3]SFP- Output Report'!C74</f>
        <v>0</v>
      </c>
      <c r="M70" s="11">
        <f>'[2]SFP- Output Report'!C74</f>
        <v>0</v>
      </c>
      <c r="N70" s="11">
        <f>'[1]SFP- Output Report'!C74</f>
        <v>0</v>
      </c>
      <c r="O70" s="2">
        <f>SUM(D70:N70)</f>
        <v>0</v>
      </c>
    </row>
    <row r="71" spans="2:15" x14ac:dyDescent="0.3">
      <c r="B71" s="14" t="s">
        <v>8</v>
      </c>
      <c r="C71" s="13"/>
      <c r="D71" s="11">
        <f>'[11]SFP- Output Report'!C75</f>
        <v>0</v>
      </c>
      <c r="E71" s="12">
        <f>'[10]SFP- Output Report'!C75</f>
        <v>0</v>
      </c>
      <c r="F71" s="11">
        <f>'[9]SFP- Output Report'!C75</f>
        <v>0</v>
      </c>
      <c r="G71" s="12">
        <f>'[8]SFP- Output Report'!C75</f>
        <v>0</v>
      </c>
      <c r="H71" s="11">
        <f>'[7]SFP- Output Report'!C75</f>
        <v>0</v>
      </c>
      <c r="I71" s="11">
        <f>'[6]SFP- Output Report'!C75</f>
        <v>0</v>
      </c>
      <c r="J71" s="11">
        <f>'[5]SFP- Output Report'!C75</f>
        <v>0</v>
      </c>
      <c r="K71" s="11">
        <f>'[4]SFP- Output Report'!C75</f>
        <v>0</v>
      </c>
      <c r="L71" s="11">
        <f>'[3]SFP- Output Report'!C75</f>
        <v>0</v>
      </c>
      <c r="M71" s="11">
        <f>'[2]SFP- Output Report'!C75</f>
        <v>0</v>
      </c>
      <c r="N71" s="11">
        <f>'[1]SFP- Output Report'!C75</f>
        <v>0</v>
      </c>
      <c r="O71" s="2">
        <f>SUM(D71:N71)</f>
        <v>0</v>
      </c>
    </row>
    <row r="72" spans="2:15" x14ac:dyDescent="0.3">
      <c r="B72" s="14" t="s">
        <v>7</v>
      </c>
      <c r="C72" s="13"/>
      <c r="D72" s="11">
        <f>'[11]SFP- Output Report'!C76</f>
        <v>0</v>
      </c>
      <c r="E72" s="12">
        <f>'[10]SFP- Output Report'!C76</f>
        <v>0</v>
      </c>
      <c r="F72" s="11">
        <f>'[9]SFP- Output Report'!C76</f>
        <v>0</v>
      </c>
      <c r="G72" s="12">
        <f>'[8]SFP- Output Report'!C76</f>
        <v>0</v>
      </c>
      <c r="H72" s="11">
        <f>'[7]SFP- Output Report'!C76</f>
        <v>0</v>
      </c>
      <c r="I72" s="11">
        <f>'[6]SFP- Output Report'!C76</f>
        <v>0</v>
      </c>
      <c r="J72" s="11">
        <f>'[5]SFP- Output Report'!C76</f>
        <v>0</v>
      </c>
      <c r="K72" s="11">
        <f>'[4]SFP- Output Report'!C76</f>
        <v>0</v>
      </c>
      <c r="L72" s="11">
        <f>'[3]SFP- Output Report'!C76</f>
        <v>0</v>
      </c>
      <c r="M72" s="11">
        <f>'[2]SFP- Output Report'!C76</f>
        <v>0</v>
      </c>
      <c r="N72" s="11">
        <f>'[1]SFP- Output Report'!C76</f>
        <v>0</v>
      </c>
      <c r="O72" s="2">
        <f>SUM(D72:N72)</f>
        <v>0</v>
      </c>
    </row>
    <row r="73" spans="2:15" x14ac:dyDescent="0.3">
      <c r="B73" s="14" t="s">
        <v>6</v>
      </c>
      <c r="C73" s="13"/>
      <c r="D73" s="11">
        <f>'[11]SFP- Output Report'!C77</f>
        <v>-547536877.72000003</v>
      </c>
      <c r="E73" s="12">
        <f>'[10]SFP- Output Report'!C77</f>
        <v>-335593880.25999999</v>
      </c>
      <c r="F73" s="11">
        <f>'[9]SFP- Output Report'!C77</f>
        <v>-310953245.41000003</v>
      </c>
      <c r="G73" s="12">
        <f>'[8]SFP- Output Report'!C77</f>
        <v>71303179.790000007</v>
      </c>
      <c r="H73" s="11">
        <f>'[7]SFP- Output Report'!C77</f>
        <v>-53435968.539999992</v>
      </c>
      <c r="I73" s="11">
        <f>'[6]SFP- Output Report'!C77</f>
        <v>293849459.67000002</v>
      </c>
      <c r="J73" s="11">
        <f>'[5]SFP- Output Report'!C77</f>
        <v>-34221618.219999999</v>
      </c>
      <c r="K73" s="11">
        <f>'[4]SFP- Output Report'!C77</f>
        <v>-713559088.51999998</v>
      </c>
      <c r="L73" s="11">
        <f>'[3]SFP- Output Report'!C77</f>
        <v>-263868131.68000001</v>
      </c>
      <c r="M73" s="11">
        <f>'[2]SFP- Output Report'!C77</f>
        <v>-170899251.53</v>
      </c>
      <c r="N73" s="11">
        <f>'[1]SFP- Output Report'!C77</f>
        <v>-241316241.25</v>
      </c>
      <c r="O73" s="2">
        <f>SUM(D73:N73)</f>
        <v>-2306231663.6700001</v>
      </c>
    </row>
    <row r="74" spans="2:15" x14ac:dyDescent="0.3">
      <c r="B74" s="14" t="s">
        <v>5</v>
      </c>
      <c r="C74" s="13"/>
      <c r="D74" s="11">
        <f>'[11]SFP- Output Report'!C78</f>
        <v>0</v>
      </c>
      <c r="E74" s="12">
        <f>'[10]SFP- Output Report'!C78</f>
        <v>0</v>
      </c>
      <c r="F74" s="11">
        <f>'[9]SFP- Output Report'!C78</f>
        <v>0</v>
      </c>
      <c r="G74" s="12">
        <f>'[8]SFP- Output Report'!C78</f>
        <v>-63893705.700000003</v>
      </c>
      <c r="H74" s="11">
        <f>'[7]SFP- Output Report'!C78</f>
        <v>0</v>
      </c>
      <c r="I74" s="11">
        <f>'[6]SFP- Output Report'!C78</f>
        <v>0</v>
      </c>
      <c r="J74" s="11">
        <f>'[5]SFP- Output Report'!C78</f>
        <v>0</v>
      </c>
      <c r="K74" s="11">
        <f>'[4]SFP- Output Report'!C78</f>
        <v>0</v>
      </c>
      <c r="L74" s="11">
        <f>'[3]SFP- Output Report'!C78</f>
        <v>0</v>
      </c>
      <c r="M74" s="11">
        <f>'[2]SFP- Output Report'!C78</f>
        <v>0</v>
      </c>
      <c r="N74" s="11">
        <f>'[1]SFP- Output Report'!C78</f>
        <v>0</v>
      </c>
      <c r="O74" s="2">
        <f>SUM(D74:N74)</f>
        <v>-63893705.700000003</v>
      </c>
    </row>
    <row r="75" spans="2:15" x14ac:dyDescent="0.3">
      <c r="B75" s="14" t="s">
        <v>4</v>
      </c>
      <c r="C75" s="13"/>
      <c r="D75" s="11">
        <f>'[11]SFP- Output Report'!C79</f>
        <v>0</v>
      </c>
      <c r="E75" s="12">
        <f>'[10]SFP- Output Report'!C79</f>
        <v>0</v>
      </c>
      <c r="F75" s="11">
        <f>'[9]SFP- Output Report'!C79</f>
        <v>0</v>
      </c>
      <c r="G75" s="12">
        <f>'[8]SFP- Output Report'!C79</f>
        <v>0</v>
      </c>
      <c r="H75" s="11">
        <f>'[7]SFP- Output Report'!C79</f>
        <v>0</v>
      </c>
      <c r="I75" s="11">
        <f>'[6]SFP- Output Report'!C79</f>
        <v>0</v>
      </c>
      <c r="J75" s="11">
        <f>'[5]SFP- Output Report'!C79</f>
        <v>0</v>
      </c>
      <c r="K75" s="11">
        <f>'[4]SFP- Output Report'!C79</f>
        <v>0</v>
      </c>
      <c r="L75" s="11">
        <f>'[3]SFP- Output Report'!C79</f>
        <v>0</v>
      </c>
      <c r="M75" s="11">
        <f>'[2]SFP- Output Report'!C79</f>
        <v>0</v>
      </c>
      <c r="N75" s="11">
        <f>'[1]SFP- Output Report'!C79</f>
        <v>0</v>
      </c>
      <c r="O75" s="2">
        <f>SUM(D75:N75)</f>
        <v>0</v>
      </c>
    </row>
    <row r="76" spans="2:15" x14ac:dyDescent="0.3">
      <c r="B76" s="14" t="s">
        <v>3</v>
      </c>
      <c r="C76" s="13"/>
      <c r="D76" s="11">
        <f>'[11]SFP- Output Report'!C80</f>
        <v>0</v>
      </c>
      <c r="E76" s="12">
        <f>'[10]SFP- Output Report'!C80</f>
        <v>-95777902.739999995</v>
      </c>
      <c r="F76" s="11">
        <f>'[9]SFP- Output Report'!C80</f>
        <v>0</v>
      </c>
      <c r="G76" s="12">
        <f>'[8]SFP- Output Report'!C80</f>
        <v>0</v>
      </c>
      <c r="H76" s="11">
        <f>'[7]SFP- Output Report'!C80</f>
        <v>0</v>
      </c>
      <c r="I76" s="11">
        <f>'[6]SFP- Output Report'!C80</f>
        <v>0</v>
      </c>
      <c r="J76" s="11">
        <f>'[5]SFP- Output Report'!C80</f>
        <v>0</v>
      </c>
      <c r="K76" s="11">
        <f>'[4]SFP- Output Report'!C80</f>
        <v>0</v>
      </c>
      <c r="L76" s="11">
        <f>'[3]SFP- Output Report'!C80</f>
        <v>0</v>
      </c>
      <c r="M76" s="11">
        <f>'[2]SFP- Output Report'!C80</f>
        <v>0</v>
      </c>
      <c r="N76" s="11">
        <f>'[1]SFP- Output Report'!C80</f>
        <v>0</v>
      </c>
      <c r="O76" s="2">
        <f>SUM(D76:N76)</f>
        <v>-95777902.739999995</v>
      </c>
    </row>
    <row r="77" spans="2:15" ht="15" thickBot="1" x14ac:dyDescent="0.35">
      <c r="B77" s="6" t="s">
        <v>2</v>
      </c>
      <c r="C77" s="5"/>
      <c r="D77" s="3">
        <f>'[11]SFP- Output Report'!C81</f>
        <v>612071152.40999997</v>
      </c>
      <c r="E77" s="4">
        <f>'[10]SFP- Output Report'!C81</f>
        <v>1074039954.71</v>
      </c>
      <c r="F77" s="3">
        <f>'[9]SFP- Output Report'!C81</f>
        <v>415426444.20999998</v>
      </c>
      <c r="G77" s="4">
        <f>'[8]SFP- Output Report'!C81</f>
        <v>1406770278.5699999</v>
      </c>
      <c r="H77" s="3">
        <f>'[7]SFP- Output Report'!C81</f>
        <v>2017128842.1099999</v>
      </c>
      <c r="I77" s="3">
        <f>'[6]SFP- Output Report'!C81</f>
        <v>1759447480.4400001</v>
      </c>
      <c r="J77" s="3">
        <f>'[5]SFP- Output Report'!C81</f>
        <v>498446966.20999998</v>
      </c>
      <c r="K77" s="3">
        <f>'[4]SFP- Output Report'!C81</f>
        <v>719861401.94000006</v>
      </c>
      <c r="L77" s="3">
        <f>'[3]SFP- Output Report'!C81</f>
        <v>554748792.58000004</v>
      </c>
      <c r="M77" s="3">
        <f>'[2]SFP- Output Report'!C81</f>
        <v>1054725385.62</v>
      </c>
      <c r="N77" s="3">
        <f>'[1]SFP- Output Report'!C81</f>
        <v>1351475531.71</v>
      </c>
      <c r="O77" s="2">
        <f>SUM(D77:N77)</f>
        <v>11464142230.509998</v>
      </c>
    </row>
    <row r="78" spans="2:15" ht="8.25" customHeight="1" thickTop="1" x14ac:dyDescent="0.3">
      <c r="B78" s="10" t="s">
        <v>1</v>
      </c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7"/>
    </row>
    <row r="79" spans="2:15" ht="15" thickBot="1" x14ac:dyDescent="0.35">
      <c r="B79" s="6" t="s">
        <v>0</v>
      </c>
      <c r="C79" s="5"/>
      <c r="D79" s="3">
        <f>'[11]SFP- Output Report'!C83</f>
        <v>1213729085.72</v>
      </c>
      <c r="E79" s="4">
        <f>'[10]SFP- Output Report'!C83</f>
        <v>2138620625.1800001</v>
      </c>
      <c r="F79" s="3">
        <f>'[9]SFP- Output Report'!C83</f>
        <v>905773578.80999994</v>
      </c>
      <c r="G79" s="4">
        <f>'[8]SFP- Output Report'!C83</f>
        <v>1911428211.24</v>
      </c>
      <c r="H79" s="3">
        <f>'[7]SFP- Output Report'!C83</f>
        <v>3134051101.9499998</v>
      </c>
      <c r="I79" s="3">
        <f>'[6]SFP- Output Report'!C83</f>
        <v>2277907299.3299999</v>
      </c>
      <c r="J79" s="3">
        <f>'[5]SFP- Output Report'!C83</f>
        <v>755411218.72000003</v>
      </c>
      <c r="K79" s="3">
        <f>'[4]SFP- Output Report'!C83</f>
        <v>1867013464.4400001</v>
      </c>
      <c r="L79" s="3">
        <f>'[3]SFP- Output Report'!C83</f>
        <v>951136934.65999997</v>
      </c>
      <c r="M79" s="3">
        <f>'[2]SFP- Output Report'!C83</f>
        <v>1635909926.28</v>
      </c>
      <c r="N79" s="3">
        <f>'[1]SFP- Output Report'!C83</f>
        <v>1681195551.3199999</v>
      </c>
      <c r="O79" s="2">
        <f>SUM(D79:N79)</f>
        <v>18472176997.650002</v>
      </c>
    </row>
    <row r="80" spans="2:15" ht="4.2" customHeight="1" thickTop="1" x14ac:dyDescent="0.3"/>
  </sheetData>
  <mergeCells count="77">
    <mergeCell ref="B2:B6"/>
    <mergeCell ref="C2:D2"/>
    <mergeCell ref="C3:E3"/>
    <mergeCell ref="C4:G4"/>
    <mergeCell ref="C5:E6"/>
    <mergeCell ref="B9:C9"/>
    <mergeCell ref="B8:C8"/>
    <mergeCell ref="B15:C15"/>
    <mergeCell ref="B14:C14"/>
    <mergeCell ref="B17:C17"/>
    <mergeCell ref="B16:C16"/>
    <mergeCell ref="B11:C11"/>
    <mergeCell ref="B10:C10"/>
    <mergeCell ref="B13:C13"/>
    <mergeCell ref="B12:C12"/>
    <mergeCell ref="B23:C23"/>
    <mergeCell ref="B22:C22"/>
    <mergeCell ref="B25:C25"/>
    <mergeCell ref="B24:C24"/>
    <mergeCell ref="B19:C19"/>
    <mergeCell ref="B18:C18"/>
    <mergeCell ref="B21:C21"/>
    <mergeCell ref="B20:C20"/>
    <mergeCell ref="B31:C31"/>
    <mergeCell ref="B30:C30"/>
    <mergeCell ref="B33:C33"/>
    <mergeCell ref="B32:C32"/>
    <mergeCell ref="B27:C27"/>
    <mergeCell ref="B26:C26"/>
    <mergeCell ref="B29:C29"/>
    <mergeCell ref="B28:C28"/>
    <mergeCell ref="B39:C39"/>
    <mergeCell ref="B38:C38"/>
    <mergeCell ref="B41:C41"/>
    <mergeCell ref="B40:C40"/>
    <mergeCell ref="B35:C35"/>
    <mergeCell ref="B34:C34"/>
    <mergeCell ref="B37:C37"/>
    <mergeCell ref="B36:C36"/>
    <mergeCell ref="B47:C47"/>
    <mergeCell ref="B46:C46"/>
    <mergeCell ref="B49:C49"/>
    <mergeCell ref="B48:C48"/>
    <mergeCell ref="B43:C43"/>
    <mergeCell ref="B42:C42"/>
    <mergeCell ref="B45:C45"/>
    <mergeCell ref="B44:C44"/>
    <mergeCell ref="B55:C55"/>
    <mergeCell ref="B54:C54"/>
    <mergeCell ref="B57:C57"/>
    <mergeCell ref="B56:C56"/>
    <mergeCell ref="B51:C51"/>
    <mergeCell ref="B50:C50"/>
    <mergeCell ref="B53:C53"/>
    <mergeCell ref="B52:C52"/>
    <mergeCell ref="B63:C63"/>
    <mergeCell ref="B62:C62"/>
    <mergeCell ref="B65:C65"/>
    <mergeCell ref="B64:C64"/>
    <mergeCell ref="B59:C59"/>
    <mergeCell ref="B58:C58"/>
    <mergeCell ref="B61:C61"/>
    <mergeCell ref="B60:C60"/>
    <mergeCell ref="B71:C71"/>
    <mergeCell ref="B70:C70"/>
    <mergeCell ref="B73:C73"/>
    <mergeCell ref="B72:C72"/>
    <mergeCell ref="B67:C67"/>
    <mergeCell ref="B66:C66"/>
    <mergeCell ref="B69:C69"/>
    <mergeCell ref="B68:C68"/>
    <mergeCell ref="B79:C79"/>
    <mergeCell ref="B78:C78"/>
    <mergeCell ref="B75:C75"/>
    <mergeCell ref="B74:C74"/>
    <mergeCell ref="B77:C77"/>
    <mergeCell ref="B76:C76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colBreaks count="1" manualBreakCount="1">
    <brk id="9" max="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8</vt:lpstr>
      <vt:lpstr>'REGION 8'!Print_Area</vt:lpstr>
      <vt:lpstr>'REGION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2025-01-19T01:29:08Z</dcterms:created>
  <dcterms:modified xsi:type="dcterms:W3CDTF">2025-01-19T01:29:31Z</dcterms:modified>
</cp:coreProperties>
</file>